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539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<sst xmlns="http://schemas.openxmlformats.org/spreadsheetml/2006/main" count="232" uniqueCount="113">
  <si>
    <t>LISTA DE INVESTIŢII</t>
  </si>
  <si>
    <t>DENUMIREA OBIECTIVULUI</t>
  </si>
  <si>
    <t>Prevederi trim.I</t>
  </si>
  <si>
    <t>Prevederi trim. II</t>
  </si>
  <si>
    <t>Prevederi trim. IV</t>
  </si>
  <si>
    <t>Prevederi trim. III</t>
  </si>
  <si>
    <t>Modernizare str.2 + mobilier stradal</t>
  </si>
  <si>
    <t>Modernizare cladire 148</t>
  </si>
  <si>
    <t>Racord canal zona locuinta</t>
  </si>
  <si>
    <t>SF+PT racord canalizare Sala sport noua</t>
  </si>
  <si>
    <t>Avizier</t>
  </si>
  <si>
    <t>B</t>
  </si>
  <si>
    <t>A</t>
  </si>
  <si>
    <t>C</t>
  </si>
  <si>
    <t>Contrib. CJA</t>
  </si>
  <si>
    <t>Contrib. Buget local Pecica</t>
  </si>
  <si>
    <t>TRANSPORT (84.02.03.03) strazi</t>
  </si>
  <si>
    <t>71.01.30</t>
  </si>
  <si>
    <t>71.01.03</t>
  </si>
  <si>
    <t>71.01.01</t>
  </si>
  <si>
    <t>Clasificatie</t>
  </si>
  <si>
    <t xml:space="preserve">A=lucr.in continuare B=lucr.noi C=dotari,  studii </t>
  </si>
  <si>
    <t>SERVICII SI DEZVOLTARE PUBLICA (70.02.50) Alte activitati</t>
  </si>
  <si>
    <t>71.01.02</t>
  </si>
  <si>
    <t>Surse externe</t>
  </si>
  <si>
    <t>Credite interne</t>
  </si>
  <si>
    <t xml:space="preserve">Actualizare P.U.G </t>
  </si>
  <si>
    <t xml:space="preserve"> UAT  ORAS PECICA              </t>
  </si>
  <si>
    <t>CF 3519550</t>
  </si>
  <si>
    <t>miilei</t>
  </si>
  <si>
    <t xml:space="preserve">                                                                                                                                                                       </t>
  </si>
  <si>
    <t>ILUMINAT PUBLIC(70.02.06)</t>
  </si>
  <si>
    <t>REDUCEREA SI CONTROLUL POLUARII (74.02.03)</t>
  </si>
  <si>
    <t>TRANSPORT (84.02.03.01) drumuri</t>
  </si>
  <si>
    <t>Modernizare drum DC 106 str.222-UM</t>
  </si>
  <si>
    <t>Planuri de intervenție pt.clădirile UAT</t>
  </si>
  <si>
    <t xml:space="preserve">Achiziții sau construcții locuințe                  </t>
  </si>
  <si>
    <t>Baza de date urbane-masurători topo</t>
  </si>
  <si>
    <t>SF+PT+Utilități Locuinte sociale pt.romi</t>
  </si>
  <si>
    <t>Modernizare străzi în loc. Sederhat</t>
  </si>
  <si>
    <t>SERVICII SI DEZVOLTARE PUBLICA (70.02.50) Alte activități</t>
  </si>
  <si>
    <t>SERVICII SI DEZVOLTARE PUBLICĂ (70.02.05.01) Alim.apa</t>
  </si>
  <si>
    <t>AUTORITĂȚI PUBLICE (51.02.03.01)</t>
  </si>
  <si>
    <t>SALĂ SPORT(67.02.05.01)</t>
  </si>
  <si>
    <t>SERVICII SI DEZVOLTARE PUBLICĂ (70.02.03.01) Locuinţe</t>
  </si>
  <si>
    <t>Extindere şi mod.infrastructură de apă și apă uzată- cofinanțare</t>
  </si>
  <si>
    <t>CASA DE CULTURA(67.02.03.06)</t>
  </si>
  <si>
    <t>SF +Consultanta Parc langa Ferma de bivoli</t>
  </si>
  <si>
    <t>Modernizare străzi in orașul Pecica</t>
  </si>
  <si>
    <t>Consultanţă -Modernizare străzi in orașul Pecica</t>
  </si>
  <si>
    <t>Gard parc Turnu</t>
  </si>
  <si>
    <t>Modernizare Str.222 Pecica</t>
  </si>
  <si>
    <t>PRIVIND INVESTIȚIILE FINANȚATE DIN BUGETUL LOCAL PE ANUL 2017</t>
  </si>
  <si>
    <t>Program 2017</t>
  </si>
  <si>
    <t xml:space="preserve">Dotări- Tehnică de calcul   13 buc     </t>
  </si>
  <si>
    <t>Dotări- Laptop 3 buc</t>
  </si>
  <si>
    <t>Dotări-Soft monitorizare retea  1 buc</t>
  </si>
  <si>
    <t xml:space="preserve">Sistem supraveghere zona 300 cu camere </t>
  </si>
  <si>
    <t>Dotări- Site www.pecica.ro 1 buc</t>
  </si>
  <si>
    <t xml:space="preserve">Dotari- Autoturisme 2 buc  </t>
  </si>
  <si>
    <t>Dotari- Licente Microsoft 38 buc</t>
  </si>
  <si>
    <t>Dotări- Ghilotina 1 buc</t>
  </si>
  <si>
    <t>Dotari -Aparat foto si obiectiv Nikkor1buc</t>
  </si>
  <si>
    <t xml:space="preserve">ALTE CHELTUIELI IN DOMENIUL INVATAMANTULUI (65.02.50) </t>
  </si>
  <si>
    <t>Achizitie imobil</t>
  </si>
  <si>
    <t>Documentatie avizare PSI scoli</t>
  </si>
  <si>
    <t>Studii pref. si SF scoli si gradinite</t>
  </si>
  <si>
    <t>Reabilitare gard Gh.Lazar ,local 2</t>
  </si>
  <si>
    <t>Achizitie cladire cinematograf 1/2</t>
  </si>
  <si>
    <t>DALI -Modernizare si extindere Cam.Cult.Turnu</t>
  </si>
  <si>
    <t>Modernizare cl.nr.5,str.3</t>
  </si>
  <si>
    <t>Eficientizare iluminat public Str 2</t>
  </si>
  <si>
    <t>Extindere ilum. Zona 500</t>
  </si>
  <si>
    <t>Extindere ilum. Zona Cocota</t>
  </si>
  <si>
    <t>Extindere ilum.Bodrogul Vechi</t>
  </si>
  <si>
    <t>Modernizare parc SMA cu mobilier de joacă</t>
  </si>
  <si>
    <t>Achizitie teren pt.expropriere locuinte romi</t>
  </si>
  <si>
    <t>Dotări- Sararita tractata</t>
  </si>
  <si>
    <t>Dotari- Fierastrau telescopic</t>
  </si>
  <si>
    <t>Dotari- Ghilotina taiat pavaj</t>
  </si>
  <si>
    <t>Reabilitare Momac romanesc</t>
  </si>
  <si>
    <t>Platforma gunoi Bodrogul Vechi</t>
  </si>
  <si>
    <t>Dotari-Motocositoare 2 buc</t>
  </si>
  <si>
    <t>Reabilitare gard Ferma de bivoli</t>
  </si>
  <si>
    <t>Dotare -Paratrasnet</t>
  </si>
  <si>
    <t>PT drum DC 96 A</t>
  </si>
  <si>
    <t>SF+PT modernizare alei zona IRIL</t>
  </si>
  <si>
    <t>Proiect tranfrontalier pompieri Nadla-Pecica -Battonya</t>
  </si>
  <si>
    <t>58.01.02</t>
  </si>
  <si>
    <t>Proiect eficientizare cladiri publice</t>
  </si>
  <si>
    <t>INTRETINERE SPATII VERZI SI PARCURI(67.02.05.03)</t>
  </si>
  <si>
    <t>ORDINE PUBLICA SI SIGURANTA NATIONALA(61.02.50)</t>
  </si>
  <si>
    <t xml:space="preserve">Dotări-Imprimanta A3 si multifunţional A3   2 buc                                                             </t>
  </si>
  <si>
    <t xml:space="preserve">Extindere soluţie internet wireles </t>
  </si>
  <si>
    <t>Sistem flota prin gps pt. maşini</t>
  </si>
  <si>
    <t>Dotări- Centrala telefonică  1 buc</t>
  </si>
  <si>
    <t xml:space="preserve">ALTE CHELTUIELI IN DOMENIUL ASISTENTEI SOCIALE(68.02.50.50) </t>
  </si>
  <si>
    <t>Bransare gaz -Sala sport multifunţională</t>
  </si>
  <si>
    <t>SF+PT Baza sportivă Turnu</t>
  </si>
  <si>
    <t>SF +audit +program inbunătăţirea eficienţei energiei electrice</t>
  </si>
  <si>
    <t>Extindere reţea ilum.Str.222</t>
  </si>
  <si>
    <t>Branşament trifazic Bodrogul Vechi</t>
  </si>
  <si>
    <t>Branşament trifazic Sederhat</t>
  </si>
  <si>
    <t>Modernizare staţii de autobuz</t>
  </si>
  <si>
    <t>Modernizare străzi cu pavaj + trotuare, podeţe şi parcări în Oraşul Pecica</t>
  </si>
  <si>
    <t>Contrib.  MDRAPFE</t>
  </si>
  <si>
    <t xml:space="preserve"> Proiect Parc public zona Ferma bivoli</t>
  </si>
  <si>
    <t>Proiect Combatere sărăcie</t>
  </si>
  <si>
    <t>Anexa nr……la H.C.L.Pecica nr…..din…………...</t>
  </si>
  <si>
    <t>PREȘEDINTE DE ȘEDINȚĂ,</t>
  </si>
  <si>
    <t>CONTRASEMNEAZĂ SECRETAR,</t>
  </si>
  <si>
    <t xml:space="preserve">        CHIFOR VASILE</t>
  </si>
  <si>
    <t>MOȚ ADELA LILIANA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</si>
</sst>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80" zoomScaleNormal="80" zoomScalePageLayoutView="0" workbookViewId="0" topLeftCell="A34">
      <selection activeCell="D95" sqref="D95"/>
    </sheetView>
  </sheetViews>
  <sheetFormatPr defaultColWidth="9.140625" defaultRowHeight="12.75"/>
  <cols>
    <col min="1" max="1" width="42.28125" style="0" customWidth="1"/>
    <col min="2" max="2" width="10.8515625" style="0" customWidth="1"/>
    <col min="3" max="3" width="8.28125" style="0" customWidth="1"/>
    <col min="4" max="4" width="13.00390625" style="0" customWidth="1"/>
    <col min="5" max="5" width="13.140625" style="0" customWidth="1"/>
    <col min="6" max="8" width="10.140625" style="0" customWidth="1"/>
    <col min="9" max="9" width="11.57421875" style="0" customWidth="1"/>
    <col min="10" max="10" width="10.00390625" style="0" bestFit="1" customWidth="1"/>
    <col min="11" max="11" width="9.7109375" style="0" customWidth="1"/>
    <col min="12" max="12" width="9.8515625" style="0" customWidth="1"/>
    <col min="13" max="13" width="12.7109375" style="0" customWidth="1"/>
  </cols>
  <sheetData>
    <row r="1" spans="1:3" ht="30" customHeight="1">
      <c r="A1" s="1" t="s">
        <v>27</v>
      </c>
      <c r="B1" s="1"/>
      <c r="C1" s="1"/>
    </row>
    <row r="2" spans="1:6" ht="24" customHeight="1">
      <c r="A2" s="1" t="s">
        <v>28</v>
      </c>
      <c r="B2" s="1"/>
      <c r="C2" s="1"/>
      <c r="F2" s="61" t="s">
        <v>108</v>
      </c>
    </row>
    <row r="3" spans="1:12" ht="60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3.25" customHeight="1">
      <c r="A4" s="52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3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39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 t="s">
        <v>29</v>
      </c>
      <c r="L6" s="48"/>
    </row>
    <row r="7" spans="1:13" ht="15" customHeight="1">
      <c r="A7" s="60" t="s">
        <v>1</v>
      </c>
      <c r="B7" s="55" t="s">
        <v>20</v>
      </c>
      <c r="C7" s="57" t="s">
        <v>21</v>
      </c>
      <c r="D7" s="54" t="s">
        <v>53</v>
      </c>
      <c r="E7" s="59" t="s">
        <v>2</v>
      </c>
      <c r="F7" s="59" t="s">
        <v>3</v>
      </c>
      <c r="G7" s="59" t="s">
        <v>5</v>
      </c>
      <c r="H7" s="59" t="s">
        <v>4</v>
      </c>
      <c r="I7" s="56" t="s">
        <v>15</v>
      </c>
      <c r="J7" s="56" t="s">
        <v>14</v>
      </c>
      <c r="K7" s="56" t="s">
        <v>24</v>
      </c>
      <c r="L7" s="56" t="s">
        <v>25</v>
      </c>
      <c r="M7" s="56" t="s">
        <v>105</v>
      </c>
    </row>
    <row r="8" spans="1:13" ht="51.75" customHeight="1">
      <c r="A8" s="60"/>
      <c r="B8" s="55"/>
      <c r="C8" s="58"/>
      <c r="D8" s="54"/>
      <c r="E8" s="59"/>
      <c r="F8" s="59"/>
      <c r="G8" s="59"/>
      <c r="H8" s="59"/>
      <c r="I8" s="56"/>
      <c r="J8" s="56"/>
      <c r="K8" s="56"/>
      <c r="L8" s="56"/>
      <c r="M8" s="56"/>
    </row>
    <row r="9" spans="1:13" ht="24.75" customHeight="1">
      <c r="A9" s="18" t="s">
        <v>42</v>
      </c>
      <c r="B9" s="18"/>
      <c r="C9" s="18"/>
      <c r="D9" s="9">
        <f>D10+D11+D12+D13+D14+D15+D16+D17+D18+D19+D20+D21+D22+D23</f>
        <v>454</v>
      </c>
      <c r="E9" s="9">
        <f aca="true" t="shared" si="0" ref="E9:M9">E10+E11+E12+E13+E14+E15+E16+E17+E18+E19+E20+E21+E22+E23</f>
        <v>116</v>
      </c>
      <c r="F9" s="9">
        <f t="shared" si="0"/>
        <v>118</v>
      </c>
      <c r="G9" s="9">
        <f t="shared" si="0"/>
        <v>146</v>
      </c>
      <c r="H9" s="9">
        <f t="shared" si="0"/>
        <v>74</v>
      </c>
      <c r="I9" s="9">
        <f t="shared" si="0"/>
        <v>454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</row>
    <row r="10" spans="1:13" ht="18.75" customHeight="1">
      <c r="A10" s="19" t="s">
        <v>54</v>
      </c>
      <c r="B10" s="23" t="s">
        <v>23</v>
      </c>
      <c r="C10" s="23" t="s">
        <v>13</v>
      </c>
      <c r="D10" s="10">
        <f aca="true" t="shared" si="1" ref="D10:D34">E10+F10+G10+H10</f>
        <v>85</v>
      </c>
      <c r="E10" s="10">
        <v>0</v>
      </c>
      <c r="F10" s="10">
        <v>0</v>
      </c>
      <c r="G10" s="10">
        <v>85</v>
      </c>
      <c r="H10" s="10">
        <v>0</v>
      </c>
      <c r="I10" s="17">
        <v>85</v>
      </c>
      <c r="J10" s="17">
        <v>0</v>
      </c>
      <c r="K10" s="17">
        <v>0</v>
      </c>
      <c r="L10" s="17">
        <v>0</v>
      </c>
      <c r="M10" s="17">
        <v>0</v>
      </c>
    </row>
    <row r="11" spans="1:13" ht="33.75" customHeight="1">
      <c r="A11" s="21" t="s">
        <v>92</v>
      </c>
      <c r="B11" s="23" t="s">
        <v>18</v>
      </c>
      <c r="C11" s="23" t="s">
        <v>13</v>
      </c>
      <c r="D11" s="10">
        <f t="shared" si="1"/>
        <v>20</v>
      </c>
      <c r="E11" s="10">
        <v>0</v>
      </c>
      <c r="F11" s="10">
        <v>0</v>
      </c>
      <c r="G11" s="10">
        <v>20</v>
      </c>
      <c r="H11" s="10">
        <v>0</v>
      </c>
      <c r="I11" s="17">
        <v>20</v>
      </c>
      <c r="J11" s="17">
        <v>0</v>
      </c>
      <c r="K11" s="17">
        <v>0</v>
      </c>
      <c r="L11" s="17">
        <v>0</v>
      </c>
      <c r="M11" s="17">
        <v>0</v>
      </c>
    </row>
    <row r="12" spans="1:13" ht="18" customHeight="1">
      <c r="A12" s="21" t="s">
        <v>55</v>
      </c>
      <c r="B12" s="23" t="s">
        <v>23</v>
      </c>
      <c r="C12" s="23" t="s">
        <v>13</v>
      </c>
      <c r="D12" s="10">
        <f t="shared" si="1"/>
        <v>20</v>
      </c>
      <c r="E12" s="10">
        <v>0</v>
      </c>
      <c r="F12" s="10">
        <v>0</v>
      </c>
      <c r="G12" s="10">
        <v>20</v>
      </c>
      <c r="H12" s="10">
        <v>0</v>
      </c>
      <c r="I12" s="17">
        <v>20</v>
      </c>
      <c r="J12" s="17">
        <v>0</v>
      </c>
      <c r="K12" s="17">
        <v>0</v>
      </c>
      <c r="L12" s="17">
        <v>0</v>
      </c>
      <c r="M12" s="17">
        <v>0</v>
      </c>
    </row>
    <row r="13" spans="1:13" ht="19.5" customHeight="1">
      <c r="A13" s="19" t="s">
        <v>56</v>
      </c>
      <c r="B13" s="23" t="s">
        <v>17</v>
      </c>
      <c r="C13" s="23" t="s">
        <v>13</v>
      </c>
      <c r="D13" s="10">
        <f t="shared" si="1"/>
        <v>7</v>
      </c>
      <c r="E13" s="10">
        <v>0</v>
      </c>
      <c r="F13" s="10">
        <v>7</v>
      </c>
      <c r="G13" s="10">
        <v>0</v>
      </c>
      <c r="H13" s="10">
        <v>0</v>
      </c>
      <c r="I13" s="17">
        <v>7</v>
      </c>
      <c r="J13" s="17">
        <v>0</v>
      </c>
      <c r="K13" s="17">
        <v>0</v>
      </c>
      <c r="L13" s="17">
        <v>0</v>
      </c>
      <c r="M13" s="17">
        <v>0</v>
      </c>
    </row>
    <row r="14" spans="1:13" ht="19.5" customHeight="1">
      <c r="A14" s="19" t="s">
        <v>93</v>
      </c>
      <c r="B14" s="23" t="s">
        <v>17</v>
      </c>
      <c r="C14" s="23" t="s">
        <v>13</v>
      </c>
      <c r="D14" s="10">
        <f t="shared" si="1"/>
        <v>12</v>
      </c>
      <c r="E14" s="10">
        <v>0</v>
      </c>
      <c r="F14" s="10">
        <v>12</v>
      </c>
      <c r="G14" s="10">
        <v>0</v>
      </c>
      <c r="H14" s="10">
        <v>0</v>
      </c>
      <c r="I14" s="17">
        <v>12</v>
      </c>
      <c r="J14" s="17">
        <v>0</v>
      </c>
      <c r="K14" s="17">
        <v>0</v>
      </c>
      <c r="L14" s="17">
        <v>0</v>
      </c>
      <c r="M14" s="17">
        <v>0</v>
      </c>
    </row>
    <row r="15" spans="1:13" ht="31.5" customHeight="1">
      <c r="A15" s="21" t="s">
        <v>57</v>
      </c>
      <c r="B15" s="23" t="s">
        <v>17</v>
      </c>
      <c r="C15" s="23" t="s">
        <v>13</v>
      </c>
      <c r="D15" s="10">
        <f t="shared" si="1"/>
        <v>74</v>
      </c>
      <c r="E15" s="10">
        <v>0</v>
      </c>
      <c r="F15" s="10">
        <v>0</v>
      </c>
      <c r="G15" s="10">
        <v>0</v>
      </c>
      <c r="H15" s="10">
        <v>74</v>
      </c>
      <c r="I15" s="17">
        <v>74</v>
      </c>
      <c r="J15" s="17">
        <v>0</v>
      </c>
      <c r="K15" s="17">
        <v>0</v>
      </c>
      <c r="L15" s="17">
        <v>0</v>
      </c>
      <c r="M15" s="17">
        <v>0</v>
      </c>
    </row>
    <row r="16" spans="1:13" ht="19.5" customHeight="1">
      <c r="A16" s="19" t="s">
        <v>94</v>
      </c>
      <c r="B16" s="23" t="s">
        <v>17</v>
      </c>
      <c r="C16" s="23" t="s">
        <v>13</v>
      </c>
      <c r="D16" s="10">
        <f t="shared" si="1"/>
        <v>21</v>
      </c>
      <c r="E16" s="10">
        <v>0</v>
      </c>
      <c r="F16" s="10">
        <v>0</v>
      </c>
      <c r="G16" s="10">
        <v>21</v>
      </c>
      <c r="H16" s="10">
        <v>0</v>
      </c>
      <c r="I16" s="17">
        <v>21</v>
      </c>
      <c r="J16" s="17">
        <v>0</v>
      </c>
      <c r="K16" s="17">
        <v>0</v>
      </c>
      <c r="L16" s="17">
        <v>0</v>
      </c>
      <c r="M16" s="17">
        <v>0</v>
      </c>
    </row>
    <row r="17" spans="1:13" ht="19.5" customHeight="1">
      <c r="A17" s="19" t="s">
        <v>58</v>
      </c>
      <c r="B17" s="23" t="s">
        <v>17</v>
      </c>
      <c r="C17" s="23" t="s">
        <v>13</v>
      </c>
      <c r="D17" s="10">
        <f t="shared" si="1"/>
        <v>14</v>
      </c>
      <c r="E17" s="10">
        <v>0</v>
      </c>
      <c r="F17" s="10">
        <v>14</v>
      </c>
      <c r="G17" s="10">
        <v>0</v>
      </c>
      <c r="H17" s="10">
        <v>0</v>
      </c>
      <c r="I17" s="17">
        <v>14</v>
      </c>
      <c r="J17" s="17">
        <v>0</v>
      </c>
      <c r="K17" s="17">
        <v>0</v>
      </c>
      <c r="L17" s="17">
        <v>0</v>
      </c>
      <c r="M17" s="17">
        <v>0</v>
      </c>
    </row>
    <row r="18" spans="1:13" ht="19.5" customHeight="1">
      <c r="A18" s="19" t="s">
        <v>59</v>
      </c>
      <c r="B18" s="23" t="s">
        <v>23</v>
      </c>
      <c r="C18" s="23" t="s">
        <v>13</v>
      </c>
      <c r="D18" s="10">
        <f>E18+F18+G18+H18</f>
        <v>71</v>
      </c>
      <c r="E18" s="10">
        <v>0</v>
      </c>
      <c r="F18" s="10">
        <v>71</v>
      </c>
      <c r="G18" s="10">
        <v>0</v>
      </c>
      <c r="H18" s="10">
        <v>0</v>
      </c>
      <c r="I18" s="17">
        <v>71</v>
      </c>
      <c r="J18" s="17">
        <v>0</v>
      </c>
      <c r="K18" s="17">
        <v>0</v>
      </c>
      <c r="L18" s="17">
        <v>0</v>
      </c>
      <c r="M18" s="17">
        <v>0</v>
      </c>
    </row>
    <row r="19" spans="1:13" ht="19.5" customHeight="1">
      <c r="A19" s="43" t="s">
        <v>60</v>
      </c>
      <c r="B19" s="23" t="s">
        <v>17</v>
      </c>
      <c r="C19" s="23" t="s">
        <v>13</v>
      </c>
      <c r="D19" s="10">
        <v>65</v>
      </c>
      <c r="E19" s="10">
        <v>65</v>
      </c>
      <c r="F19" s="10">
        <v>0</v>
      </c>
      <c r="G19" s="10">
        <v>0</v>
      </c>
      <c r="H19" s="10">
        <v>0</v>
      </c>
      <c r="I19" s="17">
        <v>65</v>
      </c>
      <c r="J19" s="17">
        <v>0</v>
      </c>
      <c r="K19" s="17">
        <v>0</v>
      </c>
      <c r="L19" s="17">
        <v>0</v>
      </c>
      <c r="M19" s="17">
        <v>0</v>
      </c>
    </row>
    <row r="20" spans="1:13" ht="19.5" customHeight="1">
      <c r="A20" s="19" t="s">
        <v>35</v>
      </c>
      <c r="B20" s="23" t="s">
        <v>17</v>
      </c>
      <c r="C20" s="23" t="s">
        <v>13</v>
      </c>
      <c r="D20" s="10">
        <f t="shared" si="1"/>
        <v>20</v>
      </c>
      <c r="E20" s="10">
        <v>20</v>
      </c>
      <c r="F20" s="10">
        <v>0</v>
      </c>
      <c r="G20" s="10">
        <v>0</v>
      </c>
      <c r="H20" s="10">
        <v>0</v>
      </c>
      <c r="I20" s="17">
        <v>20</v>
      </c>
      <c r="J20" s="17">
        <v>0</v>
      </c>
      <c r="K20" s="17">
        <v>0</v>
      </c>
      <c r="L20" s="17">
        <v>0</v>
      </c>
      <c r="M20" s="17">
        <v>0</v>
      </c>
    </row>
    <row r="21" spans="1:13" ht="19.5" customHeight="1">
      <c r="A21" s="19" t="s">
        <v>62</v>
      </c>
      <c r="B21" s="23" t="s">
        <v>18</v>
      </c>
      <c r="C21" s="23" t="s">
        <v>13</v>
      </c>
      <c r="D21" s="10">
        <f t="shared" si="1"/>
        <v>14</v>
      </c>
      <c r="E21" s="10">
        <v>0</v>
      </c>
      <c r="F21" s="10">
        <v>14</v>
      </c>
      <c r="G21" s="10">
        <v>0</v>
      </c>
      <c r="H21" s="10">
        <v>0</v>
      </c>
      <c r="I21" s="17">
        <v>14</v>
      </c>
      <c r="J21" s="17">
        <v>0</v>
      </c>
      <c r="K21" s="17">
        <v>0</v>
      </c>
      <c r="L21" s="17">
        <v>0</v>
      </c>
      <c r="M21" s="17">
        <v>0</v>
      </c>
    </row>
    <row r="22" spans="1:13" ht="19.5" customHeight="1">
      <c r="A22" s="19" t="s">
        <v>61</v>
      </c>
      <c r="B22" s="23" t="s">
        <v>18</v>
      </c>
      <c r="C22" s="23" t="s">
        <v>13</v>
      </c>
      <c r="D22" s="10">
        <f t="shared" si="1"/>
        <v>9</v>
      </c>
      <c r="E22" s="10">
        <v>9</v>
      </c>
      <c r="F22" s="10">
        <v>0</v>
      </c>
      <c r="G22" s="10">
        <v>0</v>
      </c>
      <c r="H22" s="10">
        <v>0</v>
      </c>
      <c r="I22" s="17">
        <v>9</v>
      </c>
      <c r="J22" s="17">
        <v>0</v>
      </c>
      <c r="K22" s="17">
        <v>0</v>
      </c>
      <c r="L22" s="17">
        <v>0</v>
      </c>
      <c r="M22" s="17">
        <v>0</v>
      </c>
    </row>
    <row r="23" spans="1:13" ht="19.5" customHeight="1">
      <c r="A23" s="19" t="s">
        <v>95</v>
      </c>
      <c r="B23" s="23" t="s">
        <v>18</v>
      </c>
      <c r="C23" s="23" t="s">
        <v>13</v>
      </c>
      <c r="D23" s="10">
        <f t="shared" si="1"/>
        <v>22</v>
      </c>
      <c r="E23" s="10">
        <v>22</v>
      </c>
      <c r="F23" s="10">
        <v>0</v>
      </c>
      <c r="G23" s="10">
        <v>0</v>
      </c>
      <c r="H23" s="10">
        <v>0</v>
      </c>
      <c r="I23" s="17">
        <v>22</v>
      </c>
      <c r="J23" s="17">
        <v>0</v>
      </c>
      <c r="K23" s="17">
        <v>0</v>
      </c>
      <c r="L23" s="17">
        <v>0</v>
      </c>
      <c r="M23" s="17">
        <v>0</v>
      </c>
    </row>
    <row r="24" spans="1:13" ht="27.75" customHeight="1">
      <c r="A24" s="36" t="s">
        <v>63</v>
      </c>
      <c r="B24" s="46"/>
      <c r="C24" s="46"/>
      <c r="D24" s="10">
        <f>D25+D26+D27+D28</f>
        <v>383</v>
      </c>
      <c r="E24" s="10">
        <f aca="true" t="shared" si="2" ref="E24:M24">E25+E26+E27+E28</f>
        <v>0</v>
      </c>
      <c r="F24" s="10">
        <f t="shared" si="2"/>
        <v>198</v>
      </c>
      <c r="G24" s="10">
        <f t="shared" si="2"/>
        <v>0</v>
      </c>
      <c r="H24" s="10">
        <f t="shared" si="2"/>
        <v>185</v>
      </c>
      <c r="I24" s="10">
        <f t="shared" si="2"/>
        <v>348</v>
      </c>
      <c r="J24" s="10">
        <f t="shared" si="2"/>
        <v>35</v>
      </c>
      <c r="K24" s="10">
        <f t="shared" si="2"/>
        <v>0</v>
      </c>
      <c r="L24" s="10">
        <f t="shared" si="2"/>
        <v>0</v>
      </c>
      <c r="M24" s="10">
        <f t="shared" si="2"/>
        <v>0</v>
      </c>
    </row>
    <row r="25" spans="1:13" ht="19.5" customHeight="1">
      <c r="A25" s="19" t="s">
        <v>64</v>
      </c>
      <c r="B25" s="23" t="s">
        <v>17</v>
      </c>
      <c r="C25" s="23" t="s">
        <v>13</v>
      </c>
      <c r="D25" s="10">
        <f t="shared" si="1"/>
        <v>135</v>
      </c>
      <c r="E25" s="10">
        <v>0</v>
      </c>
      <c r="F25" s="10">
        <v>0</v>
      </c>
      <c r="G25" s="10">
        <v>0</v>
      </c>
      <c r="H25" s="10">
        <v>135</v>
      </c>
      <c r="I25" s="17">
        <v>135</v>
      </c>
      <c r="J25" s="17">
        <v>0</v>
      </c>
      <c r="K25" s="17">
        <v>0</v>
      </c>
      <c r="L25" s="17">
        <v>0</v>
      </c>
      <c r="M25" s="17">
        <v>0</v>
      </c>
    </row>
    <row r="26" spans="1:13" ht="19.5" customHeight="1">
      <c r="A26" s="19" t="s">
        <v>65</v>
      </c>
      <c r="B26" s="23" t="s">
        <v>17</v>
      </c>
      <c r="C26" s="23" t="s">
        <v>13</v>
      </c>
      <c r="D26" s="10">
        <f t="shared" si="1"/>
        <v>163</v>
      </c>
      <c r="E26" s="10">
        <v>0</v>
      </c>
      <c r="F26" s="10">
        <v>163</v>
      </c>
      <c r="G26" s="10">
        <v>0</v>
      </c>
      <c r="H26" s="10">
        <v>0</v>
      </c>
      <c r="I26" s="17">
        <v>163</v>
      </c>
      <c r="J26" s="17">
        <v>0</v>
      </c>
      <c r="K26" s="17">
        <v>0</v>
      </c>
      <c r="L26" s="17">
        <v>0</v>
      </c>
      <c r="M26" s="17">
        <v>0</v>
      </c>
    </row>
    <row r="27" spans="1:13" ht="19.5" customHeight="1">
      <c r="A27" s="19" t="s">
        <v>66</v>
      </c>
      <c r="B27" s="23" t="s">
        <v>17</v>
      </c>
      <c r="C27" s="23" t="s">
        <v>13</v>
      </c>
      <c r="D27" s="10">
        <f t="shared" si="1"/>
        <v>50</v>
      </c>
      <c r="E27" s="10">
        <v>0</v>
      </c>
      <c r="F27" s="10">
        <v>0</v>
      </c>
      <c r="G27" s="10">
        <v>0</v>
      </c>
      <c r="H27" s="10">
        <v>50</v>
      </c>
      <c r="I27" s="17">
        <v>50</v>
      </c>
      <c r="J27" s="17">
        <v>0</v>
      </c>
      <c r="K27" s="17">
        <v>0</v>
      </c>
      <c r="L27" s="17">
        <v>0</v>
      </c>
      <c r="M27" s="17">
        <v>0</v>
      </c>
    </row>
    <row r="28" spans="1:13" ht="19.5" customHeight="1">
      <c r="A28" s="19" t="s">
        <v>67</v>
      </c>
      <c r="B28" s="23" t="s">
        <v>19</v>
      </c>
      <c r="C28" s="23" t="s">
        <v>11</v>
      </c>
      <c r="D28" s="10">
        <f t="shared" si="1"/>
        <v>35</v>
      </c>
      <c r="E28" s="10">
        <v>0</v>
      </c>
      <c r="F28" s="10">
        <v>35</v>
      </c>
      <c r="G28" s="10">
        <v>0</v>
      </c>
      <c r="H28" s="10">
        <v>0</v>
      </c>
      <c r="I28" s="17">
        <v>0</v>
      </c>
      <c r="J28" s="17">
        <v>35</v>
      </c>
      <c r="K28" s="17">
        <v>0</v>
      </c>
      <c r="L28" s="17">
        <v>0</v>
      </c>
      <c r="M28" s="17">
        <v>0</v>
      </c>
    </row>
    <row r="29" spans="1:13" ht="19.5" customHeight="1">
      <c r="A29" s="45" t="s">
        <v>46</v>
      </c>
      <c r="B29" s="46"/>
      <c r="C29" s="46"/>
      <c r="D29" s="11">
        <f>D30+D31</f>
        <v>90</v>
      </c>
      <c r="E29" s="11">
        <f aca="true" t="shared" si="3" ref="E29:M29">E30+E31</f>
        <v>0</v>
      </c>
      <c r="F29" s="11">
        <f t="shared" si="3"/>
        <v>90</v>
      </c>
      <c r="G29" s="11">
        <f t="shared" si="3"/>
        <v>0</v>
      </c>
      <c r="H29" s="11">
        <f t="shared" si="3"/>
        <v>0</v>
      </c>
      <c r="I29" s="11">
        <f t="shared" si="3"/>
        <v>90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</row>
    <row r="30" spans="1:13" ht="19.5" customHeight="1">
      <c r="A30" s="50" t="s">
        <v>68</v>
      </c>
      <c r="B30" s="51" t="s">
        <v>17</v>
      </c>
      <c r="C30" s="51" t="s">
        <v>13</v>
      </c>
      <c r="D30" s="10">
        <f t="shared" si="1"/>
        <v>70</v>
      </c>
      <c r="E30" s="10">
        <v>0</v>
      </c>
      <c r="F30" s="10">
        <v>70</v>
      </c>
      <c r="G30" s="10">
        <v>0</v>
      </c>
      <c r="H30" s="10">
        <v>0</v>
      </c>
      <c r="I30" s="10">
        <v>70</v>
      </c>
      <c r="J30" s="10">
        <v>0</v>
      </c>
      <c r="K30" s="10">
        <v>0</v>
      </c>
      <c r="L30" s="10">
        <v>0</v>
      </c>
      <c r="M30" s="10">
        <v>0</v>
      </c>
    </row>
    <row r="31" spans="1:13" ht="29.25" customHeight="1">
      <c r="A31" s="21" t="s">
        <v>69</v>
      </c>
      <c r="B31" s="23" t="s">
        <v>17</v>
      </c>
      <c r="C31" s="23" t="s">
        <v>13</v>
      </c>
      <c r="D31" s="10">
        <f t="shared" si="1"/>
        <v>20</v>
      </c>
      <c r="E31" s="10">
        <v>0</v>
      </c>
      <c r="F31" s="10">
        <v>20</v>
      </c>
      <c r="G31" s="10">
        <v>0</v>
      </c>
      <c r="H31" s="10">
        <v>0</v>
      </c>
      <c r="I31" s="17">
        <v>20</v>
      </c>
      <c r="J31" s="17">
        <v>0</v>
      </c>
      <c r="K31" s="17">
        <v>0</v>
      </c>
      <c r="L31" s="17">
        <v>0</v>
      </c>
      <c r="M31" s="17">
        <v>0</v>
      </c>
    </row>
    <row r="32" spans="1:13" ht="19.5" customHeight="1">
      <c r="A32" s="36" t="s">
        <v>43</v>
      </c>
      <c r="B32" s="23"/>
      <c r="C32" s="23"/>
      <c r="D32" s="11">
        <f>D33+D34</f>
        <v>39</v>
      </c>
      <c r="E32" s="11">
        <f aca="true" t="shared" si="4" ref="E32:M32">E33+E34</f>
        <v>0</v>
      </c>
      <c r="F32" s="11">
        <f t="shared" si="4"/>
        <v>24</v>
      </c>
      <c r="G32" s="11">
        <f t="shared" si="4"/>
        <v>0</v>
      </c>
      <c r="H32" s="11">
        <f t="shared" si="4"/>
        <v>15</v>
      </c>
      <c r="I32" s="11">
        <f t="shared" si="4"/>
        <v>39</v>
      </c>
      <c r="J32" s="11">
        <f t="shared" si="4"/>
        <v>0</v>
      </c>
      <c r="K32" s="11">
        <f t="shared" si="4"/>
        <v>0</v>
      </c>
      <c r="L32" s="11">
        <f t="shared" si="4"/>
        <v>0</v>
      </c>
      <c r="M32" s="11">
        <f t="shared" si="4"/>
        <v>0</v>
      </c>
    </row>
    <row r="33" spans="1:13" ht="19.5" customHeight="1">
      <c r="A33" s="19" t="s">
        <v>97</v>
      </c>
      <c r="B33" s="23" t="s">
        <v>19</v>
      </c>
      <c r="C33" s="23" t="s">
        <v>11</v>
      </c>
      <c r="D33" s="10">
        <f t="shared" si="1"/>
        <v>24</v>
      </c>
      <c r="E33" s="10">
        <v>0</v>
      </c>
      <c r="F33" s="10">
        <v>24</v>
      </c>
      <c r="G33" s="10">
        <v>0</v>
      </c>
      <c r="H33" s="10">
        <v>0</v>
      </c>
      <c r="I33" s="17">
        <v>24</v>
      </c>
      <c r="J33" s="17">
        <v>0</v>
      </c>
      <c r="K33" s="17">
        <v>0</v>
      </c>
      <c r="L33" s="17">
        <v>0</v>
      </c>
      <c r="M33" s="17">
        <v>0</v>
      </c>
    </row>
    <row r="34" spans="1:13" ht="19.5" customHeight="1">
      <c r="A34" s="19" t="s">
        <v>98</v>
      </c>
      <c r="B34" s="23" t="s">
        <v>17</v>
      </c>
      <c r="C34" s="23" t="s">
        <v>13</v>
      </c>
      <c r="D34" s="10">
        <f t="shared" si="1"/>
        <v>15</v>
      </c>
      <c r="E34" s="10">
        <v>0</v>
      </c>
      <c r="F34" s="10">
        <v>0</v>
      </c>
      <c r="G34" s="10">
        <v>0</v>
      </c>
      <c r="H34" s="10">
        <v>15</v>
      </c>
      <c r="I34" s="17">
        <v>15</v>
      </c>
      <c r="J34" s="17">
        <v>0</v>
      </c>
      <c r="K34" s="17">
        <v>0</v>
      </c>
      <c r="L34" s="17">
        <v>0</v>
      </c>
      <c r="M34" s="17">
        <v>0</v>
      </c>
    </row>
    <row r="35" spans="1:13" ht="29.25" customHeight="1">
      <c r="A35" s="20" t="s">
        <v>44</v>
      </c>
      <c r="B35" s="20"/>
      <c r="C35" s="20"/>
      <c r="D35" s="11">
        <f>D36+D37</f>
        <v>332</v>
      </c>
      <c r="E35" s="11">
        <f aca="true" t="shared" si="5" ref="E35:M35">E36+E37</f>
        <v>192</v>
      </c>
      <c r="F35" s="11">
        <f t="shared" si="5"/>
        <v>90</v>
      </c>
      <c r="G35" s="11">
        <f t="shared" si="5"/>
        <v>30</v>
      </c>
      <c r="H35" s="11">
        <f t="shared" si="5"/>
        <v>20</v>
      </c>
      <c r="I35" s="11">
        <f t="shared" si="5"/>
        <v>262</v>
      </c>
      <c r="J35" s="11">
        <f t="shared" si="5"/>
        <v>70</v>
      </c>
      <c r="K35" s="11">
        <f t="shared" si="5"/>
        <v>0</v>
      </c>
      <c r="L35" s="11">
        <f t="shared" si="5"/>
        <v>0</v>
      </c>
      <c r="M35" s="11">
        <f t="shared" si="5"/>
        <v>0</v>
      </c>
    </row>
    <row r="36" spans="1:13" s="7" customFormat="1" ht="19.5" customHeight="1">
      <c r="A36" s="21" t="s">
        <v>36</v>
      </c>
      <c r="B36" s="24" t="s">
        <v>17</v>
      </c>
      <c r="C36" s="24" t="s">
        <v>13</v>
      </c>
      <c r="D36" s="10">
        <f aca="true" t="shared" si="6" ref="D36:D81">E36+F36+G36+H36</f>
        <v>262</v>
      </c>
      <c r="E36" s="26">
        <v>192</v>
      </c>
      <c r="F36" s="26">
        <v>20</v>
      </c>
      <c r="G36" s="26">
        <v>30</v>
      </c>
      <c r="H36" s="26">
        <v>20</v>
      </c>
      <c r="I36" s="17">
        <v>262</v>
      </c>
      <c r="J36" s="17">
        <v>0</v>
      </c>
      <c r="K36" s="17">
        <v>0</v>
      </c>
      <c r="L36" s="17">
        <v>0</v>
      </c>
      <c r="M36" s="17">
        <v>0</v>
      </c>
    </row>
    <row r="37" spans="1:13" s="7" customFormat="1" ht="19.5" customHeight="1">
      <c r="A37" s="21" t="s">
        <v>70</v>
      </c>
      <c r="B37" s="24" t="s">
        <v>19</v>
      </c>
      <c r="C37" s="24" t="s">
        <v>11</v>
      </c>
      <c r="D37" s="10">
        <f t="shared" si="6"/>
        <v>70</v>
      </c>
      <c r="E37" s="26">
        <v>0</v>
      </c>
      <c r="F37" s="26">
        <v>70</v>
      </c>
      <c r="G37" s="26">
        <v>0</v>
      </c>
      <c r="H37" s="26">
        <v>0</v>
      </c>
      <c r="I37" s="17">
        <v>0</v>
      </c>
      <c r="J37" s="17">
        <v>70</v>
      </c>
      <c r="K37" s="17">
        <v>0</v>
      </c>
      <c r="L37" s="17">
        <v>0</v>
      </c>
      <c r="M37" s="17">
        <v>0</v>
      </c>
    </row>
    <row r="38" spans="1:13" s="7" customFormat="1" ht="29.25" customHeight="1">
      <c r="A38" s="20" t="s">
        <v>41</v>
      </c>
      <c r="B38" s="20"/>
      <c r="C38" s="24"/>
      <c r="D38" s="11">
        <f>D39</f>
        <v>20</v>
      </c>
      <c r="E38" s="11">
        <f aca="true" t="shared" si="7" ref="E38:M38">E39</f>
        <v>20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20</v>
      </c>
      <c r="J38" s="11">
        <f t="shared" si="7"/>
        <v>0</v>
      </c>
      <c r="K38" s="11">
        <f t="shared" si="7"/>
        <v>0</v>
      </c>
      <c r="L38" s="11">
        <f t="shared" si="7"/>
        <v>0</v>
      </c>
      <c r="M38" s="11">
        <f t="shared" si="7"/>
        <v>0</v>
      </c>
    </row>
    <row r="39" spans="1:13" s="7" customFormat="1" ht="39.75" customHeight="1">
      <c r="A39" s="22" t="s">
        <v>45</v>
      </c>
      <c r="B39" s="24" t="s">
        <v>19</v>
      </c>
      <c r="C39" s="24" t="s">
        <v>12</v>
      </c>
      <c r="D39" s="10">
        <f t="shared" si="6"/>
        <v>20</v>
      </c>
      <c r="E39" s="26">
        <v>20</v>
      </c>
      <c r="F39" s="26">
        <v>0</v>
      </c>
      <c r="G39" s="26">
        <v>0</v>
      </c>
      <c r="H39" s="26">
        <v>0</v>
      </c>
      <c r="I39" s="17">
        <v>20</v>
      </c>
      <c r="J39" s="17">
        <v>0</v>
      </c>
      <c r="K39" s="17">
        <v>0</v>
      </c>
      <c r="L39" s="17">
        <v>0</v>
      </c>
      <c r="M39" s="17">
        <v>0</v>
      </c>
    </row>
    <row r="40" spans="1:13" s="7" customFormat="1" ht="19.5" customHeight="1">
      <c r="A40" s="33" t="s">
        <v>31</v>
      </c>
      <c r="B40" s="24"/>
      <c r="C40" s="24"/>
      <c r="D40" s="11">
        <f>D41+D42+D43+D44+D45+D46+D47+D48</f>
        <v>111.6</v>
      </c>
      <c r="E40" s="11">
        <f aca="true" t="shared" si="8" ref="E40:M40">E41+E42+E43+E44+E45+E46+E47+E48</f>
        <v>27</v>
      </c>
      <c r="F40" s="11">
        <f t="shared" si="8"/>
        <v>8</v>
      </c>
      <c r="G40" s="11">
        <f t="shared" si="8"/>
        <v>0</v>
      </c>
      <c r="H40" s="11">
        <f t="shared" si="8"/>
        <v>76.6</v>
      </c>
      <c r="I40" s="11">
        <f t="shared" si="8"/>
        <v>111.6</v>
      </c>
      <c r="J40" s="11">
        <f t="shared" si="8"/>
        <v>0</v>
      </c>
      <c r="K40" s="11">
        <f t="shared" si="8"/>
        <v>0</v>
      </c>
      <c r="L40" s="11">
        <f t="shared" si="8"/>
        <v>0</v>
      </c>
      <c r="M40" s="11">
        <f t="shared" si="8"/>
        <v>0</v>
      </c>
    </row>
    <row r="41" spans="1:13" s="7" customFormat="1" ht="18.75" customHeight="1">
      <c r="A41" s="22" t="s">
        <v>71</v>
      </c>
      <c r="B41" s="24" t="s">
        <v>19</v>
      </c>
      <c r="C41" s="24" t="s">
        <v>11</v>
      </c>
      <c r="D41" s="10">
        <f t="shared" si="6"/>
        <v>41.7</v>
      </c>
      <c r="E41" s="26">
        <v>0</v>
      </c>
      <c r="F41" s="26">
        <v>0</v>
      </c>
      <c r="G41" s="26">
        <v>0</v>
      </c>
      <c r="H41" s="26">
        <v>41.7</v>
      </c>
      <c r="I41" s="17">
        <v>41.7</v>
      </c>
      <c r="J41" s="17">
        <v>0</v>
      </c>
      <c r="K41" s="17">
        <v>0</v>
      </c>
      <c r="L41" s="17">
        <v>0</v>
      </c>
      <c r="M41" s="17">
        <v>0</v>
      </c>
    </row>
    <row r="42" spans="1:13" s="7" customFormat="1" ht="18.75" customHeight="1">
      <c r="A42" s="22" t="s">
        <v>72</v>
      </c>
      <c r="B42" s="24" t="s">
        <v>19</v>
      </c>
      <c r="C42" s="24" t="s">
        <v>11</v>
      </c>
      <c r="D42" s="10">
        <f t="shared" si="6"/>
        <v>4</v>
      </c>
      <c r="E42" s="26">
        <v>4</v>
      </c>
      <c r="F42" s="26">
        <v>0</v>
      </c>
      <c r="G42" s="26">
        <v>0</v>
      </c>
      <c r="H42" s="26">
        <v>0</v>
      </c>
      <c r="I42" s="17">
        <v>4</v>
      </c>
      <c r="J42" s="17">
        <v>0</v>
      </c>
      <c r="K42" s="17">
        <v>0</v>
      </c>
      <c r="L42" s="17">
        <v>0</v>
      </c>
      <c r="M42" s="17">
        <v>0</v>
      </c>
    </row>
    <row r="43" spans="1:13" s="7" customFormat="1" ht="30" customHeight="1">
      <c r="A43" s="22" t="s">
        <v>99</v>
      </c>
      <c r="B43" s="24" t="s">
        <v>17</v>
      </c>
      <c r="C43" s="24" t="s">
        <v>13</v>
      </c>
      <c r="D43" s="10">
        <f t="shared" si="6"/>
        <v>23</v>
      </c>
      <c r="E43" s="26">
        <v>23</v>
      </c>
      <c r="F43" s="26">
        <v>0</v>
      </c>
      <c r="G43" s="26">
        <v>0</v>
      </c>
      <c r="H43" s="26">
        <v>0</v>
      </c>
      <c r="I43" s="17">
        <v>23</v>
      </c>
      <c r="J43" s="17">
        <v>0</v>
      </c>
      <c r="K43" s="17">
        <v>0</v>
      </c>
      <c r="L43" s="17">
        <v>0</v>
      </c>
      <c r="M43" s="17">
        <v>0</v>
      </c>
    </row>
    <row r="44" spans="1:13" s="7" customFormat="1" ht="18.75" customHeight="1">
      <c r="A44" s="22" t="s">
        <v>73</v>
      </c>
      <c r="B44" s="24" t="s">
        <v>19</v>
      </c>
      <c r="C44" s="24" t="s">
        <v>11</v>
      </c>
      <c r="D44" s="10">
        <f t="shared" si="6"/>
        <v>9.5</v>
      </c>
      <c r="E44" s="26">
        <v>0</v>
      </c>
      <c r="F44" s="26">
        <v>0</v>
      </c>
      <c r="G44" s="26">
        <v>0</v>
      </c>
      <c r="H44" s="26">
        <v>9.5</v>
      </c>
      <c r="I44" s="17">
        <v>9.5</v>
      </c>
      <c r="J44" s="17">
        <v>0</v>
      </c>
      <c r="K44" s="17">
        <v>0</v>
      </c>
      <c r="L44" s="17">
        <v>0</v>
      </c>
      <c r="M44" s="17">
        <v>0</v>
      </c>
    </row>
    <row r="45" spans="1:13" s="7" customFormat="1" ht="18.75" customHeight="1">
      <c r="A45" s="22" t="s">
        <v>74</v>
      </c>
      <c r="B45" s="24" t="s">
        <v>19</v>
      </c>
      <c r="C45" s="24" t="s">
        <v>11</v>
      </c>
      <c r="D45" s="10">
        <f t="shared" si="6"/>
        <v>7.8</v>
      </c>
      <c r="E45" s="26">
        <v>0</v>
      </c>
      <c r="F45" s="26">
        <v>0</v>
      </c>
      <c r="G45" s="26">
        <v>0</v>
      </c>
      <c r="H45" s="26">
        <v>7.8</v>
      </c>
      <c r="I45" s="17">
        <v>7.8</v>
      </c>
      <c r="J45" s="17">
        <v>0</v>
      </c>
      <c r="K45" s="17">
        <v>0</v>
      </c>
      <c r="L45" s="17">
        <v>0</v>
      </c>
      <c r="M45" s="17">
        <v>0</v>
      </c>
    </row>
    <row r="46" spans="1:13" s="7" customFormat="1" ht="18.75" customHeight="1">
      <c r="A46" s="22" t="s">
        <v>100</v>
      </c>
      <c r="B46" s="24" t="s">
        <v>19</v>
      </c>
      <c r="C46" s="24" t="s">
        <v>11</v>
      </c>
      <c r="D46" s="10">
        <f t="shared" si="6"/>
        <v>8</v>
      </c>
      <c r="E46" s="26">
        <v>0</v>
      </c>
      <c r="F46" s="26">
        <v>8</v>
      </c>
      <c r="G46" s="26">
        <v>0</v>
      </c>
      <c r="H46" s="26">
        <v>0</v>
      </c>
      <c r="I46" s="17">
        <v>8</v>
      </c>
      <c r="J46" s="17">
        <v>0</v>
      </c>
      <c r="K46" s="17">
        <v>0</v>
      </c>
      <c r="L46" s="17">
        <v>0</v>
      </c>
      <c r="M46" s="17">
        <v>0</v>
      </c>
    </row>
    <row r="47" spans="1:13" s="7" customFormat="1" ht="18.75" customHeight="1">
      <c r="A47" s="22" t="s">
        <v>101</v>
      </c>
      <c r="B47" s="24" t="s">
        <v>19</v>
      </c>
      <c r="C47" s="24" t="s">
        <v>11</v>
      </c>
      <c r="D47" s="10">
        <f t="shared" si="6"/>
        <v>8.8</v>
      </c>
      <c r="E47" s="26">
        <v>0</v>
      </c>
      <c r="F47" s="26">
        <v>0</v>
      </c>
      <c r="G47" s="26">
        <v>0</v>
      </c>
      <c r="H47" s="26">
        <v>8.8</v>
      </c>
      <c r="I47" s="17">
        <v>8.8</v>
      </c>
      <c r="J47" s="17">
        <v>0</v>
      </c>
      <c r="K47" s="17">
        <v>0</v>
      </c>
      <c r="L47" s="17">
        <v>0</v>
      </c>
      <c r="M47" s="17">
        <v>0</v>
      </c>
    </row>
    <row r="48" spans="1:13" s="7" customFormat="1" ht="18.75" customHeight="1">
      <c r="A48" s="22" t="s">
        <v>102</v>
      </c>
      <c r="B48" s="24" t="s">
        <v>19</v>
      </c>
      <c r="C48" s="24" t="s">
        <v>11</v>
      </c>
      <c r="D48" s="10">
        <f t="shared" si="6"/>
        <v>8.8</v>
      </c>
      <c r="E48" s="26">
        <v>0</v>
      </c>
      <c r="F48" s="26">
        <v>0</v>
      </c>
      <c r="G48" s="26">
        <v>0</v>
      </c>
      <c r="H48" s="26">
        <v>8.8</v>
      </c>
      <c r="I48" s="17">
        <v>8.8</v>
      </c>
      <c r="J48" s="17">
        <v>0</v>
      </c>
      <c r="K48" s="17">
        <v>0</v>
      </c>
      <c r="L48" s="17">
        <v>0</v>
      </c>
      <c r="M48" s="17">
        <v>0</v>
      </c>
    </row>
    <row r="49" spans="1:13" s="7" customFormat="1" ht="32.25" customHeight="1">
      <c r="A49" s="20" t="s">
        <v>22</v>
      </c>
      <c r="B49" s="20"/>
      <c r="C49" s="24"/>
      <c r="D49" s="11">
        <f>D55+D56+D57+D58+D59+D60+D61+D62+D63+D64+D65+D66+D67+D68</f>
        <v>1323.6</v>
      </c>
      <c r="E49" s="11">
        <f aca="true" t="shared" si="9" ref="E49:M49">E55+E56+E57+E58+E59+E60+E61+E62+E63+E64+E65+E66+E67+E68</f>
        <v>93</v>
      </c>
      <c r="F49" s="11">
        <f t="shared" si="9"/>
        <v>848</v>
      </c>
      <c r="G49" s="11">
        <f t="shared" si="9"/>
        <v>244.6</v>
      </c>
      <c r="H49" s="11">
        <f t="shared" si="9"/>
        <v>138</v>
      </c>
      <c r="I49" s="11">
        <f t="shared" si="9"/>
        <v>723.6</v>
      </c>
      <c r="J49" s="11">
        <f t="shared" si="9"/>
        <v>600</v>
      </c>
      <c r="K49" s="11">
        <f t="shared" si="9"/>
        <v>0</v>
      </c>
      <c r="L49" s="11">
        <f t="shared" si="9"/>
        <v>0</v>
      </c>
      <c r="M49" s="11">
        <f t="shared" si="9"/>
        <v>0</v>
      </c>
    </row>
    <row r="50" spans="1:13" s="7" customFormat="1" ht="18.75" customHeight="1" hidden="1">
      <c r="A50" s="22" t="s">
        <v>10</v>
      </c>
      <c r="B50" s="22"/>
      <c r="C50" s="24" t="s">
        <v>12</v>
      </c>
      <c r="D50" s="10">
        <f t="shared" si="6"/>
        <v>15</v>
      </c>
      <c r="E50" s="26">
        <v>0</v>
      </c>
      <c r="F50" s="26">
        <v>15</v>
      </c>
      <c r="G50" s="26">
        <v>0</v>
      </c>
      <c r="H50" s="26">
        <v>0</v>
      </c>
      <c r="I50" s="17">
        <v>45</v>
      </c>
      <c r="J50" s="17">
        <v>0</v>
      </c>
      <c r="K50" s="17">
        <v>0</v>
      </c>
      <c r="L50" s="17">
        <v>0</v>
      </c>
      <c r="M50" s="49"/>
    </row>
    <row r="51" spans="1:13" s="7" customFormat="1" ht="18.75" customHeight="1" hidden="1">
      <c r="A51" s="21" t="s">
        <v>9</v>
      </c>
      <c r="B51" s="21"/>
      <c r="C51" s="24" t="s">
        <v>12</v>
      </c>
      <c r="D51" s="10">
        <f t="shared" si="6"/>
        <v>20</v>
      </c>
      <c r="E51" s="26">
        <v>0</v>
      </c>
      <c r="F51" s="26">
        <v>20</v>
      </c>
      <c r="G51" s="26">
        <v>0</v>
      </c>
      <c r="H51" s="26">
        <v>0</v>
      </c>
      <c r="I51" s="17">
        <v>45</v>
      </c>
      <c r="J51" s="17">
        <v>0</v>
      </c>
      <c r="K51" s="17">
        <v>0</v>
      </c>
      <c r="L51" s="17">
        <v>0</v>
      </c>
      <c r="M51" s="49"/>
    </row>
    <row r="52" spans="1:13" s="7" customFormat="1" ht="18.75" customHeight="1" hidden="1">
      <c r="A52" s="22" t="s">
        <v>8</v>
      </c>
      <c r="B52" s="22"/>
      <c r="C52" s="24" t="s">
        <v>12</v>
      </c>
      <c r="D52" s="10">
        <f t="shared" si="6"/>
        <v>80</v>
      </c>
      <c r="E52" s="26">
        <v>0</v>
      </c>
      <c r="F52" s="26">
        <v>35</v>
      </c>
      <c r="G52" s="26">
        <v>10</v>
      </c>
      <c r="H52" s="26">
        <v>35</v>
      </c>
      <c r="I52" s="17">
        <v>45</v>
      </c>
      <c r="J52" s="17">
        <v>0</v>
      </c>
      <c r="K52" s="17">
        <v>0</v>
      </c>
      <c r="L52" s="17">
        <v>0</v>
      </c>
      <c r="M52" s="49"/>
    </row>
    <row r="53" spans="1:13" s="7" customFormat="1" ht="18.75" customHeight="1" hidden="1">
      <c r="A53" s="22" t="s">
        <v>6</v>
      </c>
      <c r="B53" s="22"/>
      <c r="C53" s="24" t="s">
        <v>12</v>
      </c>
      <c r="D53" s="10">
        <f t="shared" si="6"/>
        <v>355</v>
      </c>
      <c r="E53" s="26">
        <v>0</v>
      </c>
      <c r="F53" s="26">
        <v>0</v>
      </c>
      <c r="G53" s="26">
        <v>315</v>
      </c>
      <c r="H53" s="26">
        <v>40</v>
      </c>
      <c r="I53" s="17">
        <v>45</v>
      </c>
      <c r="J53" s="17">
        <v>0</v>
      </c>
      <c r="K53" s="17">
        <v>0</v>
      </c>
      <c r="L53" s="17">
        <v>0</v>
      </c>
      <c r="M53" s="49"/>
    </row>
    <row r="54" spans="1:13" s="7" customFormat="1" ht="18.75" customHeight="1" hidden="1">
      <c r="A54" s="22" t="s">
        <v>7</v>
      </c>
      <c r="B54" s="22"/>
      <c r="C54" s="24" t="s">
        <v>12</v>
      </c>
      <c r="D54" s="10">
        <f t="shared" si="6"/>
        <v>50</v>
      </c>
      <c r="E54" s="26">
        <v>0</v>
      </c>
      <c r="F54" s="26">
        <v>0</v>
      </c>
      <c r="G54" s="26">
        <v>0</v>
      </c>
      <c r="H54" s="26">
        <v>50</v>
      </c>
      <c r="I54" s="17">
        <v>45</v>
      </c>
      <c r="J54" s="17">
        <v>0</v>
      </c>
      <c r="K54" s="17">
        <v>0</v>
      </c>
      <c r="L54" s="17">
        <v>0</v>
      </c>
      <c r="M54" s="49"/>
    </row>
    <row r="55" spans="1:13" s="7" customFormat="1" ht="34.5" customHeight="1">
      <c r="A55" s="22" t="s">
        <v>47</v>
      </c>
      <c r="B55" s="24" t="s">
        <v>17</v>
      </c>
      <c r="C55" s="24" t="s">
        <v>13</v>
      </c>
      <c r="D55" s="10">
        <f t="shared" si="6"/>
        <v>30</v>
      </c>
      <c r="E55" s="26">
        <v>30</v>
      </c>
      <c r="F55" s="26">
        <v>0</v>
      </c>
      <c r="G55" s="26">
        <v>0</v>
      </c>
      <c r="H55" s="26">
        <v>0</v>
      </c>
      <c r="I55" s="17">
        <v>30</v>
      </c>
      <c r="J55" s="17">
        <v>0</v>
      </c>
      <c r="K55" s="17">
        <v>0</v>
      </c>
      <c r="L55" s="17">
        <v>0</v>
      </c>
      <c r="M55" s="17">
        <v>0</v>
      </c>
    </row>
    <row r="56" spans="1:13" s="7" customFormat="1" ht="19.5" customHeight="1">
      <c r="A56" s="22" t="s">
        <v>37</v>
      </c>
      <c r="B56" s="24" t="s">
        <v>17</v>
      </c>
      <c r="C56" s="24" t="s">
        <v>13</v>
      </c>
      <c r="D56" s="10">
        <f t="shared" si="6"/>
        <v>30</v>
      </c>
      <c r="E56" s="26">
        <v>30</v>
      </c>
      <c r="F56" s="26">
        <v>0</v>
      </c>
      <c r="G56" s="26">
        <v>0</v>
      </c>
      <c r="H56" s="26">
        <v>0</v>
      </c>
      <c r="I56" s="17">
        <v>30</v>
      </c>
      <c r="J56" s="17">
        <v>0</v>
      </c>
      <c r="K56" s="17">
        <v>0</v>
      </c>
      <c r="L56" s="17">
        <v>0</v>
      </c>
      <c r="M56" s="17">
        <v>0</v>
      </c>
    </row>
    <row r="57" spans="1:13" s="7" customFormat="1" ht="19.5" customHeight="1">
      <c r="A57" s="22" t="s">
        <v>26</v>
      </c>
      <c r="B57" s="24" t="s">
        <v>17</v>
      </c>
      <c r="C57" s="24" t="s">
        <v>13</v>
      </c>
      <c r="D57" s="10">
        <f t="shared" si="6"/>
        <v>343</v>
      </c>
      <c r="E57" s="26">
        <v>0</v>
      </c>
      <c r="F57" s="26">
        <v>200</v>
      </c>
      <c r="G57" s="26">
        <v>143</v>
      </c>
      <c r="H57" s="26">
        <v>0</v>
      </c>
      <c r="I57" s="17">
        <v>343</v>
      </c>
      <c r="J57" s="17">
        <v>0</v>
      </c>
      <c r="K57" s="17">
        <v>0</v>
      </c>
      <c r="L57" s="17">
        <v>0</v>
      </c>
      <c r="M57" s="17">
        <v>0</v>
      </c>
    </row>
    <row r="58" spans="1:13" s="7" customFormat="1" ht="19.5" customHeight="1">
      <c r="A58" s="22" t="s">
        <v>50</v>
      </c>
      <c r="B58" s="25" t="s">
        <v>19</v>
      </c>
      <c r="C58" s="24" t="s">
        <v>11</v>
      </c>
      <c r="D58" s="10">
        <f t="shared" si="6"/>
        <v>21</v>
      </c>
      <c r="E58" s="26">
        <v>21</v>
      </c>
      <c r="F58" s="26">
        <v>0</v>
      </c>
      <c r="G58" s="26">
        <v>0</v>
      </c>
      <c r="H58" s="26">
        <v>0</v>
      </c>
      <c r="I58" s="17">
        <v>21</v>
      </c>
      <c r="J58" s="17">
        <v>0</v>
      </c>
      <c r="K58" s="17">
        <v>0</v>
      </c>
      <c r="L58" s="17">
        <v>0</v>
      </c>
      <c r="M58" s="17">
        <v>0</v>
      </c>
    </row>
    <row r="59" spans="1:13" s="7" customFormat="1" ht="27.75" customHeight="1">
      <c r="A59" s="22" t="s">
        <v>75</v>
      </c>
      <c r="B59" s="25" t="s">
        <v>19</v>
      </c>
      <c r="C59" s="24" t="s">
        <v>11</v>
      </c>
      <c r="D59" s="10">
        <f t="shared" si="6"/>
        <v>12</v>
      </c>
      <c r="E59" s="26">
        <v>12</v>
      </c>
      <c r="F59" s="26">
        <v>0</v>
      </c>
      <c r="G59" s="26">
        <v>0</v>
      </c>
      <c r="H59" s="26">
        <v>0</v>
      </c>
      <c r="I59" s="17">
        <v>12</v>
      </c>
      <c r="J59" s="17">
        <v>0</v>
      </c>
      <c r="K59" s="17">
        <v>0</v>
      </c>
      <c r="L59" s="17">
        <v>0</v>
      </c>
      <c r="M59" s="17">
        <v>0</v>
      </c>
    </row>
    <row r="60" spans="1:13" s="7" customFormat="1" ht="19.5" customHeight="1">
      <c r="A60" s="44" t="s">
        <v>38</v>
      </c>
      <c r="B60" s="25" t="s">
        <v>19</v>
      </c>
      <c r="C60" s="24" t="s">
        <v>12</v>
      </c>
      <c r="D60" s="10">
        <f t="shared" si="6"/>
        <v>600</v>
      </c>
      <c r="E60" s="26">
        <v>0</v>
      </c>
      <c r="F60" s="26">
        <v>600</v>
      </c>
      <c r="G60" s="26">
        <v>0</v>
      </c>
      <c r="H60" s="26">
        <v>0</v>
      </c>
      <c r="I60" s="17">
        <v>0</v>
      </c>
      <c r="J60" s="17">
        <v>600</v>
      </c>
      <c r="K60" s="17">
        <v>0</v>
      </c>
      <c r="L60" s="17">
        <v>0</v>
      </c>
      <c r="M60" s="17">
        <v>0</v>
      </c>
    </row>
    <row r="61" spans="1:13" s="7" customFormat="1" ht="27" customHeight="1">
      <c r="A61" s="22" t="s">
        <v>76</v>
      </c>
      <c r="B61" s="25" t="s">
        <v>17</v>
      </c>
      <c r="C61" s="24" t="s">
        <v>13</v>
      </c>
      <c r="D61" s="10">
        <f t="shared" si="6"/>
        <v>38</v>
      </c>
      <c r="E61" s="26">
        <v>0</v>
      </c>
      <c r="F61" s="26">
        <v>38</v>
      </c>
      <c r="G61" s="26">
        <v>0</v>
      </c>
      <c r="H61" s="26">
        <v>0</v>
      </c>
      <c r="I61" s="17">
        <v>38</v>
      </c>
      <c r="J61" s="17">
        <v>0</v>
      </c>
      <c r="K61" s="17">
        <v>0</v>
      </c>
      <c r="L61" s="17">
        <v>0</v>
      </c>
      <c r="M61" s="17">
        <v>0</v>
      </c>
    </row>
    <row r="62" spans="1:13" s="7" customFormat="1" ht="19.5" customHeight="1">
      <c r="A62" s="22" t="s">
        <v>77</v>
      </c>
      <c r="B62" s="25" t="s">
        <v>23</v>
      </c>
      <c r="C62" s="24" t="s">
        <v>13</v>
      </c>
      <c r="D62" s="10">
        <f t="shared" si="6"/>
        <v>70</v>
      </c>
      <c r="E62" s="26">
        <v>0</v>
      </c>
      <c r="F62" s="26">
        <v>0</v>
      </c>
      <c r="G62" s="26">
        <v>0</v>
      </c>
      <c r="H62" s="26">
        <v>70</v>
      </c>
      <c r="I62" s="17">
        <v>70</v>
      </c>
      <c r="J62" s="17">
        <v>0</v>
      </c>
      <c r="K62" s="17">
        <v>0</v>
      </c>
      <c r="L62" s="17">
        <v>0</v>
      </c>
      <c r="M62" s="17">
        <v>0</v>
      </c>
    </row>
    <row r="63" spans="1:13" s="7" customFormat="1" ht="19.5" customHeight="1">
      <c r="A63" s="22" t="s">
        <v>78</v>
      </c>
      <c r="B63" s="25" t="s">
        <v>23</v>
      </c>
      <c r="C63" s="24" t="s">
        <v>13</v>
      </c>
      <c r="D63" s="10">
        <f t="shared" si="6"/>
        <v>3</v>
      </c>
      <c r="E63" s="26">
        <v>0</v>
      </c>
      <c r="F63" s="26">
        <v>0</v>
      </c>
      <c r="G63" s="26">
        <v>3</v>
      </c>
      <c r="H63" s="26">
        <v>0</v>
      </c>
      <c r="I63" s="17">
        <v>3</v>
      </c>
      <c r="J63" s="17">
        <v>0</v>
      </c>
      <c r="K63" s="17">
        <v>0</v>
      </c>
      <c r="L63" s="17">
        <v>0</v>
      </c>
      <c r="M63" s="17">
        <v>0</v>
      </c>
    </row>
    <row r="64" spans="1:13" s="7" customFormat="1" ht="19.5" customHeight="1">
      <c r="A64" s="22" t="s">
        <v>79</v>
      </c>
      <c r="B64" s="25" t="s">
        <v>23</v>
      </c>
      <c r="C64" s="24" t="s">
        <v>13</v>
      </c>
      <c r="D64" s="10">
        <f t="shared" si="6"/>
        <v>2.6</v>
      </c>
      <c r="E64" s="26">
        <v>0</v>
      </c>
      <c r="F64" s="26">
        <v>0</v>
      </c>
      <c r="G64" s="26">
        <v>2.6</v>
      </c>
      <c r="H64" s="26">
        <v>0</v>
      </c>
      <c r="I64" s="17">
        <v>2.6</v>
      </c>
      <c r="J64" s="17">
        <v>0</v>
      </c>
      <c r="K64" s="17">
        <v>0</v>
      </c>
      <c r="L64" s="17">
        <v>0</v>
      </c>
      <c r="M64" s="17">
        <v>0</v>
      </c>
    </row>
    <row r="65" spans="1:13" s="7" customFormat="1" ht="19.5" customHeight="1">
      <c r="A65" s="22" t="s">
        <v>82</v>
      </c>
      <c r="B65" s="25" t="s">
        <v>23</v>
      </c>
      <c r="C65" s="24" t="s">
        <v>13</v>
      </c>
      <c r="D65" s="10">
        <f t="shared" si="6"/>
        <v>10</v>
      </c>
      <c r="E65" s="26">
        <v>0</v>
      </c>
      <c r="F65" s="26">
        <v>10</v>
      </c>
      <c r="G65" s="26">
        <v>0</v>
      </c>
      <c r="H65" s="26">
        <v>0</v>
      </c>
      <c r="I65" s="17">
        <v>10</v>
      </c>
      <c r="J65" s="17">
        <v>0</v>
      </c>
      <c r="K65" s="17">
        <v>0</v>
      </c>
      <c r="L65" s="17">
        <v>0</v>
      </c>
      <c r="M65" s="17">
        <v>0</v>
      </c>
    </row>
    <row r="66" spans="1:13" s="7" customFormat="1" ht="19.5" customHeight="1">
      <c r="A66" s="22" t="s">
        <v>80</v>
      </c>
      <c r="B66" s="25" t="s">
        <v>19</v>
      </c>
      <c r="C66" s="24" t="s">
        <v>11</v>
      </c>
      <c r="D66" s="10">
        <f t="shared" si="6"/>
        <v>16</v>
      </c>
      <c r="E66" s="26">
        <v>0</v>
      </c>
      <c r="F66" s="26">
        <v>0</v>
      </c>
      <c r="G66" s="26">
        <v>16</v>
      </c>
      <c r="H66" s="26">
        <v>0</v>
      </c>
      <c r="I66" s="17">
        <v>16</v>
      </c>
      <c r="J66" s="17">
        <v>0</v>
      </c>
      <c r="K66" s="17">
        <v>0</v>
      </c>
      <c r="L66" s="17">
        <v>0</v>
      </c>
      <c r="M66" s="17">
        <v>0</v>
      </c>
    </row>
    <row r="67" spans="1:13" s="7" customFormat="1" ht="19.5" customHeight="1">
      <c r="A67" s="22" t="s">
        <v>81</v>
      </c>
      <c r="B67" s="25" t="s">
        <v>19</v>
      </c>
      <c r="C67" s="24" t="s">
        <v>11</v>
      </c>
      <c r="D67" s="10">
        <f t="shared" si="6"/>
        <v>20</v>
      </c>
      <c r="E67" s="26">
        <v>0</v>
      </c>
      <c r="F67" s="26">
        <v>0</v>
      </c>
      <c r="G67" s="26">
        <v>20</v>
      </c>
      <c r="H67" s="26">
        <v>0</v>
      </c>
      <c r="I67" s="17">
        <v>20</v>
      </c>
      <c r="J67" s="17">
        <v>0</v>
      </c>
      <c r="K67" s="17">
        <v>0</v>
      </c>
      <c r="L67" s="17">
        <v>0</v>
      </c>
      <c r="M67" s="17">
        <v>0</v>
      </c>
    </row>
    <row r="68" spans="1:13" s="7" customFormat="1" ht="19.5" customHeight="1">
      <c r="A68" s="21" t="s">
        <v>103</v>
      </c>
      <c r="B68" s="25" t="s">
        <v>19</v>
      </c>
      <c r="C68" s="24" t="s">
        <v>11</v>
      </c>
      <c r="D68" s="10">
        <f t="shared" si="6"/>
        <v>128</v>
      </c>
      <c r="E68" s="26">
        <v>0</v>
      </c>
      <c r="F68" s="26">
        <v>0</v>
      </c>
      <c r="G68" s="26">
        <v>60</v>
      </c>
      <c r="H68" s="26">
        <v>68</v>
      </c>
      <c r="I68" s="17">
        <v>128</v>
      </c>
      <c r="J68" s="17">
        <v>0</v>
      </c>
      <c r="K68" s="17">
        <v>0</v>
      </c>
      <c r="L68" s="17">
        <v>0</v>
      </c>
      <c r="M68" s="17">
        <v>0</v>
      </c>
    </row>
    <row r="69" spans="1:13" s="7" customFormat="1" ht="29.25" customHeight="1">
      <c r="A69" s="20" t="s">
        <v>32</v>
      </c>
      <c r="B69" s="25"/>
      <c r="C69" s="24"/>
      <c r="D69" s="35">
        <f>D70+D71</f>
        <v>67</v>
      </c>
      <c r="E69" s="35">
        <f aca="true" t="shared" si="10" ref="E69:M69">E70+E71</f>
        <v>0</v>
      </c>
      <c r="F69" s="35">
        <f t="shared" si="10"/>
        <v>17</v>
      </c>
      <c r="G69" s="35">
        <f t="shared" si="10"/>
        <v>50</v>
      </c>
      <c r="H69" s="35">
        <f t="shared" si="10"/>
        <v>0</v>
      </c>
      <c r="I69" s="35">
        <f t="shared" si="10"/>
        <v>67</v>
      </c>
      <c r="J69" s="35">
        <f t="shared" si="10"/>
        <v>0</v>
      </c>
      <c r="K69" s="35">
        <f t="shared" si="10"/>
        <v>0</v>
      </c>
      <c r="L69" s="35">
        <f t="shared" si="10"/>
        <v>0</v>
      </c>
      <c r="M69" s="35">
        <f t="shared" si="10"/>
        <v>0</v>
      </c>
    </row>
    <row r="70" spans="1:13" s="7" customFormat="1" ht="19.5" customHeight="1">
      <c r="A70" s="22" t="s">
        <v>83</v>
      </c>
      <c r="B70" s="25" t="s">
        <v>19</v>
      </c>
      <c r="C70" s="24" t="s">
        <v>11</v>
      </c>
      <c r="D70" s="10">
        <f t="shared" si="6"/>
        <v>50</v>
      </c>
      <c r="E70" s="26">
        <v>0</v>
      </c>
      <c r="F70" s="26">
        <v>0</v>
      </c>
      <c r="G70" s="26">
        <v>50</v>
      </c>
      <c r="H70" s="26">
        <v>0</v>
      </c>
      <c r="I70" s="17">
        <v>50</v>
      </c>
      <c r="J70" s="17">
        <v>0</v>
      </c>
      <c r="K70" s="17">
        <v>0</v>
      </c>
      <c r="L70" s="17">
        <v>0</v>
      </c>
      <c r="M70" s="17">
        <v>0</v>
      </c>
    </row>
    <row r="71" spans="1:13" s="7" customFormat="1" ht="19.5" customHeight="1">
      <c r="A71" s="22" t="s">
        <v>84</v>
      </c>
      <c r="B71" s="25" t="s">
        <v>18</v>
      </c>
      <c r="C71" s="24" t="s">
        <v>13</v>
      </c>
      <c r="D71" s="10">
        <f t="shared" si="6"/>
        <v>17</v>
      </c>
      <c r="E71" s="26">
        <v>0</v>
      </c>
      <c r="F71" s="26">
        <v>17</v>
      </c>
      <c r="G71" s="26">
        <v>0</v>
      </c>
      <c r="H71" s="26">
        <v>0</v>
      </c>
      <c r="I71" s="17">
        <v>17</v>
      </c>
      <c r="J71" s="17">
        <v>0</v>
      </c>
      <c r="K71" s="17">
        <v>0</v>
      </c>
      <c r="L71" s="17">
        <v>0</v>
      </c>
      <c r="M71" s="17">
        <v>0</v>
      </c>
    </row>
    <row r="72" spans="1:13" s="7" customFormat="1" ht="19.5" customHeight="1">
      <c r="A72" s="20" t="s">
        <v>33</v>
      </c>
      <c r="B72" s="25"/>
      <c r="C72" s="24"/>
      <c r="D72" s="11">
        <f>D73+D74</f>
        <v>550</v>
      </c>
      <c r="E72" s="11">
        <f aca="true" t="shared" si="11" ref="E72:M72">E73+E74</f>
        <v>97</v>
      </c>
      <c r="F72" s="11">
        <f t="shared" si="11"/>
        <v>233</v>
      </c>
      <c r="G72" s="11">
        <f t="shared" si="11"/>
        <v>123</v>
      </c>
      <c r="H72" s="11">
        <f t="shared" si="11"/>
        <v>97</v>
      </c>
      <c r="I72" s="11">
        <f t="shared" si="11"/>
        <v>160</v>
      </c>
      <c r="J72" s="11">
        <f t="shared" si="11"/>
        <v>390</v>
      </c>
      <c r="K72" s="11">
        <f t="shared" si="11"/>
        <v>0</v>
      </c>
      <c r="L72" s="11">
        <f t="shared" si="11"/>
        <v>0</v>
      </c>
      <c r="M72" s="11">
        <f t="shared" si="11"/>
        <v>0</v>
      </c>
    </row>
    <row r="73" spans="1:13" s="7" customFormat="1" ht="19.5" customHeight="1">
      <c r="A73" s="22" t="s">
        <v>34</v>
      </c>
      <c r="B73" s="25" t="s">
        <v>19</v>
      </c>
      <c r="C73" s="24" t="s">
        <v>12</v>
      </c>
      <c r="D73" s="10">
        <f t="shared" si="6"/>
        <v>525</v>
      </c>
      <c r="E73" s="26">
        <v>97</v>
      </c>
      <c r="F73" s="26">
        <v>233</v>
      </c>
      <c r="G73" s="26">
        <v>98</v>
      </c>
      <c r="H73" s="26">
        <v>97</v>
      </c>
      <c r="I73" s="17">
        <v>135</v>
      </c>
      <c r="J73" s="17">
        <v>390</v>
      </c>
      <c r="K73" s="17">
        <v>0</v>
      </c>
      <c r="L73" s="17">
        <v>0</v>
      </c>
      <c r="M73" s="17">
        <v>0</v>
      </c>
    </row>
    <row r="74" spans="1:13" s="7" customFormat="1" ht="19.5" customHeight="1">
      <c r="A74" s="22" t="s">
        <v>85</v>
      </c>
      <c r="B74" s="25" t="s">
        <v>17</v>
      </c>
      <c r="C74" s="24" t="s">
        <v>13</v>
      </c>
      <c r="D74" s="10">
        <f t="shared" si="6"/>
        <v>25</v>
      </c>
      <c r="E74" s="26">
        <v>0</v>
      </c>
      <c r="F74" s="26">
        <v>0</v>
      </c>
      <c r="G74" s="26">
        <v>25</v>
      </c>
      <c r="H74" s="26">
        <v>0</v>
      </c>
      <c r="I74" s="17">
        <v>25</v>
      </c>
      <c r="J74" s="17">
        <v>0</v>
      </c>
      <c r="K74" s="17">
        <v>0</v>
      </c>
      <c r="L74" s="17">
        <v>0</v>
      </c>
      <c r="M74" s="17">
        <v>0</v>
      </c>
    </row>
    <row r="75" spans="1:13" s="7" customFormat="1" ht="19.5" customHeight="1">
      <c r="A75" s="20" t="s">
        <v>16</v>
      </c>
      <c r="B75" s="20"/>
      <c r="C75" s="24"/>
      <c r="D75" s="11">
        <f>D76+D77+D78+D79+D80+D81</f>
        <v>11112</v>
      </c>
      <c r="E75" s="11">
        <f aca="true" t="shared" si="12" ref="E75:M75">E76+E77+E78+E79+E80+E81</f>
        <v>10660</v>
      </c>
      <c r="F75" s="11">
        <f t="shared" si="12"/>
        <v>207</v>
      </c>
      <c r="G75" s="11">
        <f t="shared" si="12"/>
        <v>0</v>
      </c>
      <c r="H75" s="11">
        <f t="shared" si="12"/>
        <v>245</v>
      </c>
      <c r="I75" s="11">
        <f t="shared" si="12"/>
        <v>984</v>
      </c>
      <c r="J75" s="11">
        <f t="shared" si="12"/>
        <v>0</v>
      </c>
      <c r="K75" s="11">
        <f t="shared" si="12"/>
        <v>0</v>
      </c>
      <c r="L75" s="11">
        <f t="shared" si="12"/>
        <v>0</v>
      </c>
      <c r="M75" s="11">
        <f t="shared" si="12"/>
        <v>10128</v>
      </c>
    </row>
    <row r="76" spans="1:13" s="7" customFormat="1" ht="21.75" customHeight="1">
      <c r="A76" s="21" t="s">
        <v>39</v>
      </c>
      <c r="B76" s="24" t="s">
        <v>19</v>
      </c>
      <c r="C76" s="24" t="s">
        <v>12</v>
      </c>
      <c r="D76" s="10">
        <f t="shared" si="6"/>
        <v>234</v>
      </c>
      <c r="E76" s="26">
        <v>64</v>
      </c>
      <c r="F76" s="26">
        <v>0</v>
      </c>
      <c r="G76" s="26">
        <v>0</v>
      </c>
      <c r="H76" s="26">
        <v>170</v>
      </c>
      <c r="I76" s="17">
        <v>234</v>
      </c>
      <c r="J76" s="17">
        <v>0</v>
      </c>
      <c r="K76" s="17">
        <v>0</v>
      </c>
      <c r="L76" s="17">
        <v>0</v>
      </c>
      <c r="M76" s="17">
        <v>0</v>
      </c>
    </row>
    <row r="77" spans="1:13" s="7" customFormat="1" ht="18.75" customHeight="1">
      <c r="A77" s="21" t="s">
        <v>48</v>
      </c>
      <c r="B77" s="24" t="s">
        <v>19</v>
      </c>
      <c r="C77" s="24" t="s">
        <v>12</v>
      </c>
      <c r="D77" s="10">
        <f t="shared" si="6"/>
        <v>10128</v>
      </c>
      <c r="E77" s="26">
        <v>10128</v>
      </c>
      <c r="F77" s="26">
        <v>0</v>
      </c>
      <c r="G77" s="26">
        <v>0</v>
      </c>
      <c r="H77" s="26">
        <v>0</v>
      </c>
      <c r="I77" s="17">
        <v>0</v>
      </c>
      <c r="J77" s="17">
        <v>0</v>
      </c>
      <c r="K77" s="17">
        <v>0</v>
      </c>
      <c r="L77" s="17">
        <v>0</v>
      </c>
      <c r="M77" s="17">
        <v>10128</v>
      </c>
    </row>
    <row r="78" spans="1:13" s="7" customFormat="1" ht="33" customHeight="1">
      <c r="A78" s="21" t="s">
        <v>49</v>
      </c>
      <c r="B78" s="24" t="s">
        <v>17</v>
      </c>
      <c r="C78" s="24" t="s">
        <v>11</v>
      </c>
      <c r="D78" s="10">
        <f t="shared" si="6"/>
        <v>130</v>
      </c>
      <c r="E78" s="26">
        <v>130</v>
      </c>
      <c r="F78" s="26">
        <v>0</v>
      </c>
      <c r="G78" s="26">
        <v>0</v>
      </c>
      <c r="H78" s="26">
        <v>0</v>
      </c>
      <c r="I78" s="17">
        <v>130</v>
      </c>
      <c r="J78" s="17">
        <v>0</v>
      </c>
      <c r="K78" s="17">
        <v>0</v>
      </c>
      <c r="L78" s="17">
        <v>0</v>
      </c>
      <c r="M78" s="17">
        <v>0</v>
      </c>
    </row>
    <row r="79" spans="1:13" s="7" customFormat="1" ht="29.25" customHeight="1">
      <c r="A79" s="21" t="s">
        <v>86</v>
      </c>
      <c r="B79" s="24" t="s">
        <v>17</v>
      </c>
      <c r="C79" s="24" t="s">
        <v>11</v>
      </c>
      <c r="D79" s="10">
        <f t="shared" si="6"/>
        <v>20</v>
      </c>
      <c r="E79" s="26">
        <v>0</v>
      </c>
      <c r="F79" s="26">
        <v>20</v>
      </c>
      <c r="G79" s="26">
        <v>0</v>
      </c>
      <c r="H79" s="26">
        <v>0</v>
      </c>
      <c r="I79" s="17">
        <v>20</v>
      </c>
      <c r="J79" s="17">
        <v>0</v>
      </c>
      <c r="K79" s="17">
        <v>0</v>
      </c>
      <c r="L79" s="17">
        <v>0</v>
      </c>
      <c r="M79" s="17">
        <v>0</v>
      </c>
    </row>
    <row r="80" spans="1:13" s="7" customFormat="1" ht="29.25" customHeight="1">
      <c r="A80" s="21" t="s">
        <v>104</v>
      </c>
      <c r="B80" s="24" t="s">
        <v>19</v>
      </c>
      <c r="C80" s="24" t="s">
        <v>11</v>
      </c>
      <c r="D80" s="10">
        <f t="shared" si="6"/>
        <v>75</v>
      </c>
      <c r="E80" s="26">
        <v>0</v>
      </c>
      <c r="F80" s="26">
        <v>0</v>
      </c>
      <c r="G80" s="26">
        <v>0</v>
      </c>
      <c r="H80" s="26">
        <v>75</v>
      </c>
      <c r="I80" s="17">
        <v>75</v>
      </c>
      <c r="J80" s="17">
        <v>0</v>
      </c>
      <c r="K80" s="17">
        <v>0</v>
      </c>
      <c r="L80" s="17">
        <v>0</v>
      </c>
      <c r="M80" s="17">
        <v>0</v>
      </c>
    </row>
    <row r="81" spans="1:13" s="7" customFormat="1" ht="29.25" customHeight="1">
      <c r="A81" s="21" t="s">
        <v>51</v>
      </c>
      <c r="B81" s="24" t="s">
        <v>19</v>
      </c>
      <c r="C81" s="24" t="s">
        <v>11</v>
      </c>
      <c r="D81" s="10">
        <f t="shared" si="6"/>
        <v>525</v>
      </c>
      <c r="E81" s="26">
        <v>338</v>
      </c>
      <c r="F81" s="26">
        <v>187</v>
      </c>
      <c r="G81" s="26">
        <v>0</v>
      </c>
      <c r="H81" s="26">
        <v>0</v>
      </c>
      <c r="I81" s="17">
        <v>525</v>
      </c>
      <c r="J81" s="17">
        <v>0</v>
      </c>
      <c r="K81" s="17">
        <v>0</v>
      </c>
      <c r="L81" s="17">
        <v>0</v>
      </c>
      <c r="M81" s="17">
        <v>0</v>
      </c>
    </row>
    <row r="82" spans="1:13" s="7" customFormat="1" ht="35.25" customHeight="1">
      <c r="A82" s="33" t="s">
        <v>91</v>
      </c>
      <c r="B82" s="25"/>
      <c r="C82" s="25"/>
      <c r="D82" s="11">
        <f>D83</f>
        <v>133</v>
      </c>
      <c r="E82" s="11">
        <f aca="true" t="shared" si="13" ref="E82:M82">E83</f>
        <v>0</v>
      </c>
      <c r="F82" s="11">
        <f t="shared" si="13"/>
        <v>133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133</v>
      </c>
      <c r="L82" s="11">
        <f t="shared" si="13"/>
        <v>0</v>
      </c>
      <c r="M82" s="11">
        <f t="shared" si="13"/>
        <v>0</v>
      </c>
    </row>
    <row r="83" spans="1:13" s="7" customFormat="1" ht="30" customHeight="1">
      <c r="A83" s="21" t="s">
        <v>87</v>
      </c>
      <c r="B83" s="25" t="s">
        <v>88</v>
      </c>
      <c r="C83" s="25" t="s">
        <v>11</v>
      </c>
      <c r="D83" s="10">
        <f>E83+F83+G83+H83</f>
        <v>133</v>
      </c>
      <c r="E83" s="27">
        <v>0</v>
      </c>
      <c r="F83" s="27">
        <v>133</v>
      </c>
      <c r="G83" s="27">
        <v>0</v>
      </c>
      <c r="H83" s="27">
        <v>0</v>
      </c>
      <c r="I83" s="17">
        <v>0</v>
      </c>
      <c r="J83" s="17">
        <v>0</v>
      </c>
      <c r="K83" s="17">
        <v>133</v>
      </c>
      <c r="L83" s="17">
        <v>0</v>
      </c>
      <c r="M83" s="17">
        <v>0</v>
      </c>
    </row>
    <row r="84" spans="1:13" s="7" customFormat="1" ht="29.25" customHeight="1">
      <c r="A84" s="20" t="s">
        <v>40</v>
      </c>
      <c r="B84" s="22"/>
      <c r="C84" s="25"/>
      <c r="D84" s="11">
        <f>D85</f>
        <v>338</v>
      </c>
      <c r="E84" s="11">
        <f aca="true" t="shared" si="14" ref="E84:M84">E85</f>
        <v>0</v>
      </c>
      <c r="F84" s="11">
        <f t="shared" si="14"/>
        <v>338</v>
      </c>
      <c r="G84" s="11">
        <f t="shared" si="14"/>
        <v>0</v>
      </c>
      <c r="H84" s="11">
        <f t="shared" si="14"/>
        <v>0</v>
      </c>
      <c r="I84" s="11">
        <f t="shared" si="14"/>
        <v>0</v>
      </c>
      <c r="J84" s="11">
        <f t="shared" si="14"/>
        <v>0</v>
      </c>
      <c r="K84" s="11">
        <f t="shared" si="14"/>
        <v>338</v>
      </c>
      <c r="L84" s="11">
        <f t="shared" si="14"/>
        <v>0</v>
      </c>
      <c r="M84" s="11">
        <f t="shared" si="14"/>
        <v>0</v>
      </c>
    </row>
    <row r="85" spans="1:13" s="7" customFormat="1" ht="21.75" customHeight="1">
      <c r="A85" s="22" t="s">
        <v>89</v>
      </c>
      <c r="B85" s="25" t="s">
        <v>88</v>
      </c>
      <c r="C85" s="34" t="s">
        <v>12</v>
      </c>
      <c r="D85" s="10">
        <f>E85+F85+G85+H85</f>
        <v>338</v>
      </c>
      <c r="E85" s="27">
        <v>0</v>
      </c>
      <c r="F85" s="27">
        <v>338</v>
      </c>
      <c r="G85" s="27">
        <v>0</v>
      </c>
      <c r="H85" s="27">
        <v>0</v>
      </c>
      <c r="I85" s="17">
        <v>0</v>
      </c>
      <c r="J85" s="17">
        <v>0</v>
      </c>
      <c r="K85" s="42">
        <v>338</v>
      </c>
      <c r="L85" s="42">
        <v>0</v>
      </c>
      <c r="M85" s="42">
        <v>0</v>
      </c>
    </row>
    <row r="86" spans="1:13" s="7" customFormat="1" ht="33" customHeight="1">
      <c r="A86" s="33" t="s">
        <v>90</v>
      </c>
      <c r="B86" s="47"/>
      <c r="C86" s="47"/>
      <c r="D86" s="11">
        <f>D87</f>
        <v>214</v>
      </c>
      <c r="E86" s="11">
        <f aca="true" t="shared" si="15" ref="E86:M86">E87</f>
        <v>0</v>
      </c>
      <c r="F86" s="11">
        <f t="shared" si="15"/>
        <v>150</v>
      </c>
      <c r="G86" s="11">
        <f t="shared" si="15"/>
        <v>0</v>
      </c>
      <c r="H86" s="11">
        <f t="shared" si="15"/>
        <v>64</v>
      </c>
      <c r="I86" s="11">
        <f t="shared" si="15"/>
        <v>0</v>
      </c>
      <c r="J86" s="11">
        <f t="shared" si="15"/>
        <v>0</v>
      </c>
      <c r="K86" s="11">
        <f t="shared" si="15"/>
        <v>214</v>
      </c>
      <c r="L86" s="11">
        <f t="shared" si="15"/>
        <v>0</v>
      </c>
      <c r="M86" s="11">
        <f t="shared" si="15"/>
        <v>0</v>
      </c>
    </row>
    <row r="87" spans="1:13" s="7" customFormat="1" ht="21.75" customHeight="1">
      <c r="A87" s="22" t="s">
        <v>106</v>
      </c>
      <c r="B87" s="25" t="s">
        <v>88</v>
      </c>
      <c r="C87" s="34" t="s">
        <v>12</v>
      </c>
      <c r="D87" s="10">
        <f>E87+F87+G87+H87</f>
        <v>214</v>
      </c>
      <c r="E87" s="27">
        <v>0</v>
      </c>
      <c r="F87" s="27">
        <v>150</v>
      </c>
      <c r="G87" s="27">
        <v>0</v>
      </c>
      <c r="H87" s="27">
        <v>64</v>
      </c>
      <c r="I87" s="17">
        <v>0</v>
      </c>
      <c r="J87" s="17">
        <v>0</v>
      </c>
      <c r="K87" s="42">
        <v>214</v>
      </c>
      <c r="L87" s="42">
        <v>0</v>
      </c>
      <c r="M87" s="42">
        <v>0</v>
      </c>
    </row>
    <row r="88" spans="1:13" s="7" customFormat="1" ht="36.75" customHeight="1">
      <c r="A88" s="36" t="s">
        <v>96</v>
      </c>
      <c r="B88" s="47"/>
      <c r="C88" s="47"/>
      <c r="D88" s="11">
        <f>D89</f>
        <v>115</v>
      </c>
      <c r="E88" s="11">
        <f aca="true" t="shared" si="16" ref="E88:M88">E89</f>
        <v>0</v>
      </c>
      <c r="F88" s="11">
        <f t="shared" si="16"/>
        <v>0</v>
      </c>
      <c r="G88" s="11">
        <f t="shared" si="16"/>
        <v>0</v>
      </c>
      <c r="H88" s="11">
        <f t="shared" si="16"/>
        <v>115</v>
      </c>
      <c r="I88" s="11">
        <f t="shared" si="16"/>
        <v>0</v>
      </c>
      <c r="J88" s="11">
        <f t="shared" si="16"/>
        <v>0</v>
      </c>
      <c r="K88" s="11">
        <f t="shared" si="16"/>
        <v>115</v>
      </c>
      <c r="L88" s="11">
        <f t="shared" si="16"/>
        <v>0</v>
      </c>
      <c r="M88" s="11">
        <f t="shared" si="16"/>
        <v>0</v>
      </c>
    </row>
    <row r="89" spans="1:13" s="7" customFormat="1" ht="21.75" customHeight="1">
      <c r="A89" s="22" t="s">
        <v>107</v>
      </c>
      <c r="B89" s="25" t="s">
        <v>88</v>
      </c>
      <c r="C89" s="34" t="s">
        <v>12</v>
      </c>
      <c r="D89" s="10">
        <f>E89+F89+G89+H89</f>
        <v>115</v>
      </c>
      <c r="E89" s="27">
        <v>0</v>
      </c>
      <c r="F89" s="27">
        <v>0</v>
      </c>
      <c r="G89" s="27">
        <v>0</v>
      </c>
      <c r="H89" s="27">
        <v>115</v>
      </c>
      <c r="I89" s="17">
        <v>0</v>
      </c>
      <c r="J89" s="17">
        <v>0</v>
      </c>
      <c r="K89" s="42">
        <v>115</v>
      </c>
      <c r="L89" s="42">
        <v>0</v>
      </c>
      <c r="M89" s="42">
        <v>0</v>
      </c>
    </row>
    <row r="90" spans="1:10" s="8" customFormat="1" ht="19.5" customHeight="1">
      <c r="A90" s="41"/>
      <c r="B90" s="41"/>
      <c r="C90" s="40"/>
      <c r="D90" s="37"/>
      <c r="E90" s="38"/>
      <c r="F90" s="38"/>
      <c r="G90" s="38"/>
      <c r="H90" s="38"/>
      <c r="I90" s="39"/>
      <c r="J90" s="39"/>
    </row>
    <row r="91" spans="1:11" s="8" customFormat="1" ht="49.5" customHeight="1">
      <c r="A91" s="65" t="s">
        <v>109</v>
      </c>
      <c r="B91" s="30"/>
      <c r="C91" s="30"/>
      <c r="D91" s="28"/>
      <c r="E91" s="28"/>
      <c r="F91" s="28"/>
      <c r="G91" s="12"/>
      <c r="H91" s="62" t="s">
        <v>110</v>
      </c>
      <c r="I91" s="63"/>
      <c r="J91" s="29"/>
      <c r="K91" s="64"/>
    </row>
    <row r="92" spans="1:10" s="8" customFormat="1" ht="18.75" customHeight="1">
      <c r="A92" s="65" t="s">
        <v>111</v>
      </c>
      <c r="B92" s="30"/>
      <c r="C92" s="30"/>
      <c r="D92" s="28"/>
      <c r="E92" s="28"/>
      <c r="F92" s="28"/>
      <c r="G92" s="28"/>
      <c r="H92" s="28"/>
      <c r="I92" s="62" t="s">
        <v>112</v>
      </c>
      <c r="J92" s="29"/>
    </row>
    <row r="93" spans="1:10" s="8" customFormat="1" ht="17.25" customHeight="1">
      <c r="A93" s="30"/>
      <c r="B93" s="30"/>
      <c r="C93" s="30"/>
      <c r="D93" s="28"/>
      <c r="E93" s="28"/>
      <c r="F93" s="28"/>
      <c r="G93" s="28"/>
      <c r="H93" s="28"/>
      <c r="I93" s="12"/>
      <c r="J93" s="29"/>
    </row>
    <row r="94" spans="1:10" s="8" customFormat="1" ht="19.5" customHeight="1">
      <c r="A94" s="30"/>
      <c r="B94" s="30"/>
      <c r="C94" s="30"/>
      <c r="D94" s="28"/>
      <c r="E94" s="28"/>
      <c r="F94" s="28"/>
      <c r="G94" s="28"/>
      <c r="H94" s="28"/>
      <c r="I94" s="12"/>
      <c r="J94" s="29"/>
    </row>
    <row r="95" spans="1:10" s="8" customFormat="1" ht="18.75" customHeight="1">
      <c r="A95" s="30"/>
      <c r="B95" s="30"/>
      <c r="C95" s="30"/>
      <c r="D95" s="28"/>
      <c r="E95" s="28"/>
      <c r="F95" s="28"/>
      <c r="G95" s="28"/>
      <c r="H95" s="28"/>
      <c r="I95" s="12"/>
      <c r="J95" s="29"/>
    </row>
    <row r="96" spans="1:10" s="8" customFormat="1" ht="18">
      <c r="A96" s="30"/>
      <c r="B96" s="30"/>
      <c r="C96" s="30"/>
      <c r="D96" s="28"/>
      <c r="E96" s="28"/>
      <c r="F96" s="28"/>
      <c r="G96" s="28"/>
      <c r="H96" s="28"/>
      <c r="I96" s="12"/>
      <c r="J96" s="29"/>
    </row>
    <row r="97" spans="1:10" s="8" customFormat="1" ht="18">
      <c r="A97" s="5"/>
      <c r="B97" s="5"/>
      <c r="C97" s="5"/>
      <c r="D97" s="28"/>
      <c r="E97" s="28"/>
      <c r="F97" s="28"/>
      <c r="G97" s="28"/>
      <c r="H97" s="28"/>
      <c r="I97" s="12"/>
      <c r="J97" s="29"/>
    </row>
    <row r="98" spans="1:10" s="8" customFormat="1" ht="18">
      <c r="A98" s="30"/>
      <c r="B98" s="30"/>
      <c r="C98" s="30"/>
      <c r="D98" s="28"/>
      <c r="E98" s="28"/>
      <c r="F98" s="28"/>
      <c r="G98" s="28"/>
      <c r="H98" s="28"/>
      <c r="I98" s="12"/>
      <c r="J98" s="29"/>
    </row>
    <row r="99" spans="1:10" s="8" customFormat="1" ht="18">
      <c r="A99" s="30"/>
      <c r="B99" s="30"/>
      <c r="C99" s="30"/>
      <c r="D99" s="28"/>
      <c r="E99" s="28"/>
      <c r="F99" s="28"/>
      <c r="G99" s="28"/>
      <c r="H99" s="28"/>
      <c r="I99" s="12"/>
      <c r="J99" s="29"/>
    </row>
    <row r="100" spans="1:10" ht="21.75" customHeight="1">
      <c r="A100" s="5"/>
      <c r="B100" s="5"/>
      <c r="C100" s="5"/>
      <c r="D100" s="28"/>
      <c r="E100" s="28"/>
      <c r="F100" s="28"/>
      <c r="G100" s="28"/>
      <c r="H100" s="28"/>
      <c r="I100" s="31"/>
      <c r="J100" s="29"/>
    </row>
    <row r="101" spans="1:10" ht="19.5" customHeight="1">
      <c r="A101" s="5"/>
      <c r="B101" s="5"/>
      <c r="C101" s="5"/>
      <c r="D101" s="28"/>
      <c r="E101" s="28"/>
      <c r="F101" s="28"/>
      <c r="G101" s="28"/>
      <c r="H101" s="28"/>
      <c r="J101" s="29"/>
    </row>
    <row r="102" spans="1:8" ht="18" customHeight="1">
      <c r="A102" s="5"/>
      <c r="B102" s="5"/>
      <c r="C102" s="5"/>
      <c r="D102" s="6"/>
      <c r="E102" s="6"/>
      <c r="F102" s="12"/>
      <c r="G102" s="12"/>
      <c r="H102" s="12"/>
    </row>
    <row r="103" spans="1:8" ht="18.75" customHeight="1">
      <c r="A103" s="14"/>
      <c r="B103" s="14"/>
      <c r="C103" s="14"/>
      <c r="D103" s="13"/>
      <c r="E103" s="13"/>
      <c r="F103" s="13"/>
      <c r="G103" s="13"/>
      <c r="H103" s="13"/>
    </row>
    <row r="104" spans="1:3" ht="16.5" customHeight="1">
      <c r="A104" s="15"/>
      <c r="B104" s="15"/>
      <c r="C104" s="15"/>
    </row>
    <row r="105" ht="16.5" customHeight="1">
      <c r="F105" s="16"/>
    </row>
    <row r="106" ht="18.75" customHeight="1"/>
    <row r="107" ht="17.25" customHeight="1"/>
    <row r="108" ht="18.75" customHeight="1"/>
    <row r="109" ht="17.25" customHeight="1"/>
    <row r="110" ht="21" customHeight="1"/>
    <row r="111" spans="1:8" s="7" customFormat="1" ht="16.5" customHeight="1">
      <c r="A111"/>
      <c r="B111"/>
      <c r="C111"/>
      <c r="D111"/>
      <c r="E111"/>
      <c r="F111"/>
      <c r="G111"/>
      <c r="H111"/>
    </row>
    <row r="112" ht="18.75" customHeight="1"/>
    <row r="113" spans="1:8" s="7" customFormat="1" ht="20.25" customHeight="1">
      <c r="A113"/>
      <c r="B113"/>
      <c r="C113"/>
      <c r="D113"/>
      <c r="E113"/>
      <c r="F113"/>
      <c r="G113"/>
      <c r="H113"/>
    </row>
    <row r="114" ht="18.75" customHeight="1"/>
    <row r="115" spans="1:8" s="4" customFormat="1" ht="18">
      <c r="A115"/>
      <c r="B115"/>
      <c r="C115"/>
      <c r="D115"/>
      <c r="E115"/>
      <c r="F115"/>
      <c r="G115"/>
      <c r="H115"/>
    </row>
    <row r="116" spans="1:8" s="4" customFormat="1" ht="18">
      <c r="A116"/>
      <c r="B116"/>
      <c r="C116"/>
      <c r="D116"/>
      <c r="E116" s="32"/>
      <c r="F116" s="32"/>
      <c r="G116" s="32"/>
      <c r="H116"/>
    </row>
    <row r="117" spans="1:8" s="4" customFormat="1" ht="18.75" customHeight="1">
      <c r="A117"/>
      <c r="B117"/>
      <c r="C117"/>
      <c r="D117"/>
      <c r="E117"/>
      <c r="F117"/>
      <c r="G117"/>
      <c r="H117"/>
    </row>
    <row r="118" spans="1:8" s="4" customFormat="1" ht="18.75" customHeight="1">
      <c r="A118"/>
      <c r="B118"/>
      <c r="C118"/>
      <c r="D118"/>
      <c r="E118"/>
      <c r="F118"/>
      <c r="G118"/>
      <c r="H118"/>
    </row>
    <row r="119" spans="1:8" s="4" customFormat="1" ht="18.75" customHeight="1">
      <c r="A119"/>
      <c r="B119"/>
      <c r="C119"/>
      <c r="D119"/>
      <c r="E119"/>
      <c r="F119"/>
      <c r="G119"/>
      <c r="H119"/>
    </row>
    <row r="120" spans="1:8" s="4" customFormat="1" ht="18" customHeight="1">
      <c r="A120"/>
      <c r="B120"/>
      <c r="C120"/>
      <c r="D120"/>
      <c r="E120"/>
      <c r="F120"/>
      <c r="G120"/>
      <c r="H120"/>
    </row>
    <row r="121" spans="1:8" s="4" customFormat="1" ht="19.5" customHeight="1">
      <c r="A121"/>
      <c r="B121"/>
      <c r="C121"/>
      <c r="D121"/>
      <c r="E121"/>
      <c r="F121"/>
      <c r="G121"/>
      <c r="H121"/>
    </row>
    <row r="122" spans="1:8" s="4" customFormat="1" ht="18">
      <c r="A122"/>
      <c r="B122"/>
      <c r="C122"/>
      <c r="D122"/>
      <c r="E122"/>
      <c r="F122"/>
      <c r="G122"/>
      <c r="H122"/>
    </row>
    <row r="123" spans="1:8" s="4" customFormat="1" ht="18">
      <c r="A123"/>
      <c r="B123"/>
      <c r="C123"/>
      <c r="D123"/>
      <c r="E123"/>
      <c r="F123"/>
      <c r="G123"/>
      <c r="H123"/>
    </row>
    <row r="124" spans="1:8" s="4" customFormat="1" ht="18">
      <c r="A124"/>
      <c r="B124"/>
      <c r="C124"/>
      <c r="D124"/>
      <c r="E124"/>
      <c r="F124"/>
      <c r="G124"/>
      <c r="H124"/>
    </row>
    <row r="127" spans="1:8" s="3" customFormat="1" ht="12.75">
      <c r="A127"/>
      <c r="B127"/>
      <c r="C127"/>
      <c r="D127"/>
      <c r="E127"/>
      <c r="F127"/>
      <c r="G127"/>
      <c r="H127"/>
    </row>
    <row r="128" spans="1:8" s="3" customFormat="1" ht="12.75">
      <c r="A128"/>
      <c r="B128"/>
      <c r="C128"/>
      <c r="D128"/>
      <c r="E128"/>
      <c r="F128"/>
      <c r="G128"/>
      <c r="H128"/>
    </row>
    <row r="129" spans="1:8" s="3" customFormat="1" ht="12.75">
      <c r="A129"/>
      <c r="B129"/>
      <c r="C129"/>
      <c r="D129"/>
      <c r="E129"/>
      <c r="F129"/>
      <c r="G129"/>
      <c r="H129"/>
    </row>
    <row r="130" spans="1:8" s="3" customFormat="1" ht="12.75">
      <c r="A130"/>
      <c r="B130"/>
      <c r="C130"/>
      <c r="D130"/>
      <c r="E130"/>
      <c r="F130"/>
      <c r="G130"/>
      <c r="H130"/>
    </row>
    <row r="131" spans="1:8" s="3" customFormat="1" ht="12.75">
      <c r="A131"/>
      <c r="B131"/>
      <c r="C131"/>
      <c r="D131"/>
      <c r="E131"/>
      <c r="F131"/>
      <c r="G131"/>
      <c r="H131"/>
    </row>
    <row r="133" ht="17.25" customHeight="1"/>
    <row r="134" ht="13.5" customHeight="1"/>
    <row r="136" ht="29.25" customHeight="1">
      <c r="I136" s="2"/>
    </row>
  </sheetData>
  <sheetProtection/>
  <mergeCells count="16">
    <mergeCell ref="M7:M8"/>
    <mergeCell ref="H7:H8"/>
    <mergeCell ref="A7:A8"/>
    <mergeCell ref="E7:E8"/>
    <mergeCell ref="F7:F8"/>
    <mergeCell ref="G7:G8"/>
    <mergeCell ref="A4:L4"/>
    <mergeCell ref="A3:L3"/>
    <mergeCell ref="D7:D8"/>
    <mergeCell ref="B7:B8"/>
    <mergeCell ref="I7:I8"/>
    <mergeCell ref="J7:J8"/>
    <mergeCell ref="C7:C8"/>
    <mergeCell ref="K7:K8"/>
    <mergeCell ref="L7:L8"/>
    <mergeCell ref="A5:L5"/>
  </mergeCells>
  <printOptions/>
  <pageMargins left="0.75" right="0.25" top="0.5" bottom="0.75" header="0.5" footer="0.5"/>
  <pageSetup horizontalDpi="600" verticalDpi="600" orientation="landscape" paperSize="9" scale="80" r:id="rId1"/>
  <headerFooter alignWithMargins="0">
    <oddFooter>&amp;R30.03.2017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Pecica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Pecica</dc:creator>
  <cp:keywords/>
  <dc:description/>
  <cp:lastModifiedBy>Munteanu Violeta</cp:lastModifiedBy>
  <cp:lastPrinted>2017-04-04T09:10:00Z</cp:lastPrinted>
  <dcterms:created xsi:type="dcterms:W3CDTF">2000-06-14T07:24:04Z</dcterms:created>
  <dcterms:modified xsi:type="dcterms:W3CDTF">2017-04-04T09:10:44Z</dcterms:modified>
  <cp:category/>
  <cp:version/>
  <cp:contentType/>
  <cp:contentStatus/>
</cp:coreProperties>
</file>